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2750" windowHeight="8010" tabRatio="898" activeTab="17"/>
  </bookViews>
  <sheets>
    <sheet name="0" sheetId="4" r:id="rId1"/>
    <sheet name="1" sheetId="5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13" sheetId="17" r:id="rId14"/>
    <sheet name="14" sheetId="18" r:id="rId15"/>
    <sheet name="15" sheetId="19" r:id="rId16"/>
    <sheet name="16" sheetId="20" r:id="rId17"/>
    <sheet name="17" sheetId="21" r:id="rId18"/>
  </sheets>
  <definedNames>
    <definedName name="_xlnm._FilterDatabase" localSheetId="0" hidden="1">'0'!$A$4:$AI$4</definedName>
    <definedName name="_xlnm._FilterDatabase" localSheetId="1" hidden="1">'1'!$A$4:$AJ$4</definedName>
    <definedName name="_xlnm._FilterDatabase" localSheetId="10" hidden="1">'10'!$A$4:$AJ$4</definedName>
    <definedName name="_xlnm._FilterDatabase" localSheetId="11" hidden="1">'11'!$A$4:$AJ$4</definedName>
    <definedName name="_xlnm._FilterDatabase" localSheetId="12" hidden="1">'12'!$A$4:$AJ$4</definedName>
    <definedName name="_xlnm._FilterDatabase" localSheetId="13" hidden="1">'13'!$A$4:$AJ$4</definedName>
    <definedName name="_xlnm._FilterDatabase" localSheetId="14" hidden="1">'14'!$A$4:$AJ$4</definedName>
    <definedName name="_xlnm._FilterDatabase" localSheetId="15" hidden="1">'15'!$A$4:$AJ$4</definedName>
    <definedName name="_xlnm._FilterDatabase" localSheetId="16" hidden="1">'16'!$A$4:$AJ$4</definedName>
    <definedName name="_xlnm._FilterDatabase" localSheetId="17" hidden="1">'17'!$A$4:$AJ$4</definedName>
    <definedName name="_xlnm._FilterDatabase" localSheetId="2" hidden="1">'2'!$A$4:$AJ$4</definedName>
    <definedName name="_xlnm._FilterDatabase" localSheetId="3" hidden="1">'3'!$A$4:$AJ$4</definedName>
    <definedName name="_xlnm._FilterDatabase" localSheetId="4" hidden="1">'4'!$A$4:$AJ$4</definedName>
    <definedName name="_xlnm._FilterDatabase" localSheetId="5" hidden="1">'5'!$A$4:$AJ$4</definedName>
    <definedName name="_xlnm._FilterDatabase" localSheetId="6" hidden="1">'6'!$A$4:$AJ$4</definedName>
    <definedName name="_xlnm._FilterDatabase" localSheetId="7" hidden="1">'7'!$A$4:$AJ$4</definedName>
    <definedName name="_xlnm._FilterDatabase" localSheetId="8" hidden="1">'8'!$A$13:$AJ$13</definedName>
    <definedName name="_xlnm._FilterDatabase" localSheetId="9" hidden="1">'9'!$A$4:$AJ$4</definedName>
  </definedNames>
  <calcPr calcId="152511"/>
</workbook>
</file>

<file path=xl/calcChain.xml><?xml version="1.0" encoding="utf-8"?>
<calcChain xmlns="http://schemas.openxmlformats.org/spreadsheetml/2006/main">
  <c r="P6" i="19" l="1"/>
  <c r="AF6" i="19" s="1"/>
  <c r="P5" i="19"/>
  <c r="AF5" i="19" s="1"/>
  <c r="P7" i="10"/>
  <c r="AF7" i="10" s="1"/>
  <c r="P103" i="21"/>
  <c r="AF103" i="21" s="1"/>
  <c r="P188" i="21"/>
  <c r="AF188" i="21" s="1"/>
  <c r="P207" i="21"/>
  <c r="AF207" i="21" s="1"/>
  <c r="P28" i="21"/>
  <c r="AF28" i="21" s="1"/>
  <c r="P230" i="21"/>
  <c r="AF230" i="21" s="1"/>
  <c r="P187" i="21"/>
  <c r="AF187" i="21" s="1"/>
  <c r="P229" i="21"/>
  <c r="AF229" i="21" s="1"/>
  <c r="P225" i="21"/>
  <c r="AF225" i="21" s="1"/>
  <c r="P186" i="21"/>
  <c r="AF186" i="21" s="1"/>
  <c r="P185" i="21"/>
  <c r="AF185" i="21" s="1"/>
  <c r="P224" i="21"/>
  <c r="AF224" i="21" s="1"/>
  <c r="P223" i="21"/>
  <c r="AF223" i="21" s="1"/>
  <c r="P184" i="21"/>
  <c r="AF184" i="21" s="1"/>
  <c r="P228" i="21"/>
  <c r="AF228" i="21" s="1"/>
  <c r="P222" i="21"/>
  <c r="AF222" i="21" s="1"/>
  <c r="P221" i="21"/>
  <c r="AF221" i="21" s="1"/>
  <c r="P59" i="21"/>
  <c r="AF59" i="21" s="1"/>
  <c r="P102" i="21"/>
  <c r="AF102" i="21" s="1"/>
  <c r="P101" i="21"/>
  <c r="AF101" i="21" s="1"/>
  <c r="P35" i="21"/>
  <c r="AF35" i="21" s="1"/>
  <c r="P183" i="21"/>
  <c r="AF183" i="21" s="1"/>
  <c r="P100" i="21"/>
  <c r="AF100" i="21" s="1"/>
  <c r="P182" i="21"/>
  <c r="AF182" i="21" s="1"/>
  <c r="P21" i="21"/>
  <c r="AF21" i="21" s="1"/>
  <c r="P181" i="21"/>
  <c r="AF181" i="21" s="1"/>
  <c r="P180" i="21"/>
  <c r="AF180" i="21" s="1"/>
  <c r="P20" i="21"/>
  <c r="AF20" i="21" s="1"/>
  <c r="P179" i="21"/>
  <c r="AF179" i="21" s="1"/>
  <c r="P99" i="21"/>
  <c r="AF99" i="21" s="1"/>
  <c r="P19" i="21"/>
  <c r="AF19" i="21" s="1"/>
  <c r="P178" i="21"/>
  <c r="AF178" i="21" s="1"/>
  <c r="P177" i="21"/>
  <c r="AF177" i="21" s="1"/>
  <c r="P176" i="21"/>
  <c r="AF176" i="21" s="1"/>
  <c r="P211" i="21"/>
  <c r="AF211" i="21" s="1"/>
  <c r="P18" i="21"/>
  <c r="AF18" i="21" s="1"/>
  <c r="P58" i="21"/>
  <c r="AF58" i="21" s="1"/>
  <c r="P98" i="21"/>
  <c r="AF98" i="21" s="1"/>
  <c r="P17" i="21"/>
  <c r="AF17" i="21" s="1"/>
  <c r="P175" i="21"/>
  <c r="AF175" i="21" s="1"/>
  <c r="P174" i="21"/>
  <c r="AF174" i="21" s="1"/>
  <c r="P34" i="21"/>
  <c r="AF34" i="21" s="1"/>
  <c r="P173" i="21"/>
  <c r="AF173" i="21" s="1"/>
  <c r="P27" i="21"/>
  <c r="AF27" i="21" s="1"/>
  <c r="P97" i="21"/>
  <c r="AF97" i="21" s="1"/>
  <c r="P25" i="21"/>
  <c r="AF25" i="21" s="1"/>
  <c r="P96" i="21"/>
  <c r="AF96" i="21" s="1"/>
  <c r="P57" i="21"/>
  <c r="AF57" i="21" s="1"/>
  <c r="P56" i="21"/>
  <c r="AF56" i="21" s="1"/>
  <c r="P95" i="21"/>
  <c r="AF95" i="21" s="1"/>
  <c r="P172" i="21"/>
  <c r="AF172" i="21" s="1"/>
  <c r="P171" i="21"/>
  <c r="AF171" i="21" s="1"/>
  <c r="P170" i="21"/>
  <c r="AF170" i="21" s="1"/>
  <c r="P55" i="21"/>
  <c r="AF55" i="21" s="1"/>
  <c r="P169" i="21"/>
  <c r="AF169" i="21" s="1"/>
  <c r="P220" i="21"/>
  <c r="AF220" i="21" s="1"/>
  <c r="P33" i="21"/>
  <c r="AF33" i="21" s="1"/>
  <c r="P168" i="21"/>
  <c r="AF168" i="21" s="1"/>
  <c r="P167" i="21"/>
  <c r="AF167" i="21" s="1"/>
  <c r="P94" i="21"/>
  <c r="AF94" i="21" s="1"/>
  <c r="P93" i="21"/>
  <c r="AF93" i="21" s="1"/>
  <c r="P54" i="21"/>
  <c r="AF54" i="21" s="1"/>
  <c r="P166" i="21"/>
  <c r="AF166" i="21" s="1"/>
  <c r="P92" i="21"/>
  <c r="AF92" i="21" s="1"/>
  <c r="P91" i="21"/>
  <c r="AF91" i="21" s="1"/>
  <c r="P53" i="21"/>
  <c r="AF53" i="21" s="1"/>
  <c r="P165" i="21"/>
  <c r="AF165" i="21" s="1"/>
  <c r="P219" i="21"/>
  <c r="AF219" i="21" s="1"/>
  <c r="P90" i="21"/>
  <c r="AF90" i="21" s="1"/>
  <c r="P52" i="21"/>
  <c r="AF52" i="21" s="1"/>
  <c r="P51" i="21"/>
  <c r="AF51" i="21" s="1"/>
  <c r="P89" i="21"/>
  <c r="AF89" i="21" s="1"/>
  <c r="P164" i="21"/>
  <c r="AF164" i="21" s="1"/>
  <c r="P50" i="21"/>
  <c r="AF50" i="21" s="1"/>
  <c r="P163" i="21"/>
  <c r="AF163" i="21" s="1"/>
  <c r="P49" i="21"/>
  <c r="AF49" i="21" s="1"/>
  <c r="P88" i="21"/>
  <c r="AF88" i="21" s="1"/>
  <c r="P87" i="21"/>
  <c r="AF87" i="21" s="1"/>
  <c r="P162" i="21"/>
  <c r="AF162" i="21" s="1"/>
  <c r="P48" i="21"/>
  <c r="AF48" i="21" s="1"/>
  <c r="P161" i="21"/>
  <c r="AF161" i="21" s="1"/>
  <c r="P160" i="21"/>
  <c r="AF160" i="21" s="1"/>
  <c r="P32" i="21"/>
  <c r="AF32" i="21" s="1"/>
  <c r="P159" i="21"/>
  <c r="AF159" i="21" s="1"/>
  <c r="P158" i="21"/>
  <c r="AF158" i="21" s="1"/>
  <c r="P157" i="21"/>
  <c r="AF157" i="21" s="1"/>
  <c r="P156" i="21"/>
  <c r="AF156" i="21" s="1"/>
  <c r="P31" i="21"/>
  <c r="AF31" i="21" s="1"/>
  <c r="P155" i="21"/>
  <c r="AF155" i="21" s="1"/>
  <c r="P47" i="21"/>
  <c r="AF47" i="21" s="1"/>
  <c r="P154" i="21"/>
  <c r="AF154" i="21" s="1"/>
  <c r="P46" i="21"/>
  <c r="AF46" i="21" s="1"/>
  <c r="P153" i="21"/>
  <c r="AF153" i="21" s="1"/>
  <c r="P86" i="21"/>
  <c r="AF86" i="21" s="1"/>
  <c r="P152" i="21"/>
  <c r="AF152" i="21" s="1"/>
  <c r="P210" i="21"/>
  <c r="AF210" i="21" s="1"/>
  <c r="P151" i="21"/>
  <c r="AF151" i="21" s="1"/>
  <c r="P150" i="21"/>
  <c r="AF150" i="21" s="1"/>
  <c r="P45" i="21"/>
  <c r="AF45" i="21" s="1"/>
  <c r="P218" i="21"/>
  <c r="AF218" i="21" s="1"/>
  <c r="P149" i="21"/>
  <c r="AF149" i="21" s="1"/>
  <c r="P148" i="21"/>
  <c r="AF148" i="21" s="1"/>
  <c r="P147" i="21"/>
  <c r="AF147" i="21" s="1"/>
  <c r="P146" i="21"/>
  <c r="AF146" i="21" s="1"/>
  <c r="P16" i="21"/>
  <c r="AF16" i="21" s="1"/>
  <c r="P24" i="21"/>
  <c r="AF24" i="21" s="1"/>
  <c r="P15" i="21"/>
  <c r="AF15" i="21" s="1"/>
  <c r="P85" i="21"/>
  <c r="AF85" i="21" s="1"/>
  <c r="P14" i="21"/>
  <c r="AF14" i="21" s="1"/>
  <c r="P227" i="21"/>
  <c r="AF227" i="21" s="1"/>
  <c r="P84" i="21"/>
  <c r="AF84" i="21" s="1"/>
  <c r="P145" i="21"/>
  <c r="AF145" i="21" s="1"/>
  <c r="P83" i="21"/>
  <c r="AF83" i="21" s="1"/>
  <c r="P82" i="21"/>
  <c r="AF82" i="21" s="1"/>
  <c r="P81" i="21"/>
  <c r="AF81" i="21" s="1"/>
  <c r="P80" i="21"/>
  <c r="AF80" i="21" s="1"/>
  <c r="P79" i="21"/>
  <c r="AF79" i="21" s="1"/>
  <c r="P42" i="21"/>
  <c r="AF42" i="21" s="1"/>
  <c r="P7" i="21"/>
  <c r="AF7" i="21" s="1"/>
  <c r="P44" i="21"/>
  <c r="AF44" i="21" s="1"/>
  <c r="P78" i="21"/>
  <c r="AF78" i="21" s="1"/>
  <c r="P77" i="21"/>
  <c r="AF77" i="21" s="1"/>
  <c r="P144" i="21"/>
  <c r="AF144" i="21" s="1"/>
  <c r="P23" i="21"/>
  <c r="AF23" i="21" s="1"/>
  <c r="P13" i="21"/>
  <c r="AF13" i="21" s="1"/>
  <c r="P76" i="21"/>
  <c r="AF76" i="21" s="1"/>
  <c r="P75" i="21"/>
  <c r="AF75" i="21" s="1"/>
  <c r="P41" i="21"/>
  <c r="AF41" i="21" s="1"/>
  <c r="P209" i="21"/>
  <c r="AF209" i="21" s="1"/>
  <c r="P12" i="21"/>
  <c r="AF12" i="21" s="1"/>
  <c r="P11" i="21"/>
  <c r="AF11" i="21" s="1"/>
  <c r="P40" i="21"/>
  <c r="AF40" i="21" s="1"/>
  <c r="P143" i="21"/>
  <c r="AF143" i="21" s="1"/>
  <c r="P142" i="21"/>
  <c r="AF142" i="21" s="1"/>
  <c r="P22" i="21"/>
  <c r="AF22" i="21" s="1"/>
  <c r="P141" i="21"/>
  <c r="AF141" i="21" s="1"/>
  <c r="P74" i="21"/>
  <c r="AF74" i="21" s="1"/>
  <c r="P206" i="21"/>
  <c r="AF206" i="21" s="1"/>
  <c r="P205" i="21"/>
  <c r="AF205" i="21" s="1"/>
  <c r="P6" i="21"/>
  <c r="AF6" i="21" s="1"/>
  <c r="P140" i="21"/>
  <c r="AF140" i="21" s="1"/>
  <c r="P139" i="21"/>
  <c r="AF139" i="21" s="1"/>
  <c r="P204" i="21"/>
  <c r="AF204" i="21" s="1"/>
  <c r="P138" i="21"/>
  <c r="AF138" i="21" s="1"/>
  <c r="P73" i="21"/>
  <c r="AF73" i="21" s="1"/>
  <c r="P137" i="21"/>
  <c r="AF137" i="21" s="1"/>
  <c r="P136" i="21"/>
  <c r="AF136" i="21" s="1"/>
  <c r="P135" i="21"/>
  <c r="AF135" i="21" s="1"/>
  <c r="P134" i="21"/>
  <c r="AF134" i="21" s="1"/>
  <c r="P106" i="21"/>
  <c r="AF106" i="21" s="1"/>
  <c r="P10" i="21"/>
  <c r="AF10" i="21" s="1"/>
  <c r="P203" i="21"/>
  <c r="AF203" i="21" s="1"/>
  <c r="P133" i="21"/>
  <c r="AF133" i="21" s="1"/>
  <c r="P132" i="21"/>
  <c r="AF132" i="21" s="1"/>
  <c r="P202" i="21"/>
  <c r="AF202" i="21" s="1"/>
  <c r="P131" i="21"/>
  <c r="AF131" i="21" s="1"/>
  <c r="P201" i="21"/>
  <c r="AF201" i="21" s="1"/>
  <c r="P130" i="21"/>
  <c r="AF130" i="21" s="1"/>
  <c r="P72" i="21"/>
  <c r="AF72" i="21" s="1"/>
  <c r="P39" i="21"/>
  <c r="AF39" i="21" s="1"/>
  <c r="P217" i="21"/>
  <c r="AF217" i="21" s="1"/>
  <c r="P5" i="21"/>
  <c r="AF5" i="21" s="1"/>
  <c r="P200" i="21"/>
  <c r="AF200" i="21" s="1"/>
  <c r="P199" i="21"/>
  <c r="AF199" i="21" s="1"/>
  <c r="P216" i="21"/>
  <c r="AF216" i="21" s="1"/>
  <c r="P9" i="21"/>
  <c r="AF9" i="21" s="1"/>
  <c r="P215" i="21"/>
  <c r="AF215" i="21" s="1"/>
  <c r="P129" i="21"/>
  <c r="AF129" i="21" s="1"/>
  <c r="P71" i="21"/>
  <c r="AF71" i="21" s="1"/>
  <c r="P70" i="21"/>
  <c r="AF70" i="21" s="1"/>
  <c r="P128" i="21"/>
  <c r="AF128" i="21" s="1"/>
  <c r="P214" i="21"/>
  <c r="AF214" i="21" s="1"/>
  <c r="P43" i="21"/>
  <c r="AF43" i="21" s="1"/>
  <c r="P69" i="21"/>
  <c r="AF69" i="21" s="1"/>
  <c r="P198" i="21"/>
  <c r="AF198" i="21" s="1"/>
  <c r="P127" i="21"/>
  <c r="AF127" i="21" s="1"/>
  <c r="P197" i="21"/>
  <c r="AF197" i="21" s="1"/>
  <c r="P126" i="21"/>
  <c r="AF126" i="21" s="1"/>
  <c r="P196" i="21"/>
  <c r="AF196" i="21" s="1"/>
  <c r="P68" i="21"/>
  <c r="AF68" i="21" s="1"/>
  <c r="P38" i="21"/>
  <c r="AF38" i="21" s="1"/>
  <c r="P67" i="21"/>
  <c r="AF67" i="21" s="1"/>
  <c r="P125" i="21"/>
  <c r="AF125" i="21" s="1"/>
  <c r="P195" i="21"/>
  <c r="AF195" i="21" s="1"/>
  <c r="P124" i="21"/>
  <c r="AF124" i="21" s="1"/>
  <c r="P123" i="21"/>
  <c r="AF123" i="21" s="1"/>
  <c r="P37" i="21"/>
  <c r="AF37" i="21" s="1"/>
  <c r="P36" i="21"/>
  <c r="AF36" i="21" s="1"/>
  <c r="P122" i="21"/>
  <c r="AF122" i="21" s="1"/>
  <c r="P121" i="21"/>
  <c r="AF121" i="21" s="1"/>
  <c r="P120" i="21"/>
  <c r="AF120" i="21" s="1"/>
  <c r="P26" i="21"/>
  <c r="AF26" i="21" s="1"/>
  <c r="P30" i="21"/>
  <c r="AF30" i="21" s="1"/>
  <c r="P66" i="21"/>
  <c r="AF66" i="21" s="1"/>
  <c r="P119" i="21"/>
  <c r="AF119" i="21" s="1"/>
  <c r="P105" i="21"/>
  <c r="AF105" i="21" s="1"/>
  <c r="P65" i="21"/>
  <c r="AF65" i="21" s="1"/>
  <c r="P8" i="21"/>
  <c r="AF8" i="21" s="1"/>
  <c r="P118" i="21"/>
  <c r="AF118" i="21" s="1"/>
  <c r="P194" i="21"/>
  <c r="AF194" i="21" s="1"/>
  <c r="P117" i="21"/>
  <c r="AF117" i="21" s="1"/>
  <c r="P116" i="21"/>
  <c r="AF116" i="21" s="1"/>
  <c r="P193" i="21"/>
  <c r="AF193" i="21" s="1"/>
  <c r="P115" i="21"/>
  <c r="AF115" i="21" s="1"/>
  <c r="P104" i="21"/>
  <c r="AF104" i="21" s="1"/>
  <c r="P64" i="21"/>
  <c r="AF64" i="21" s="1"/>
  <c r="P114" i="21"/>
  <c r="AF114" i="21" s="1"/>
  <c r="P192" i="21"/>
  <c r="AF192" i="21" s="1"/>
  <c r="P208" i="21"/>
  <c r="AF208" i="21" s="1"/>
  <c r="P63" i="21"/>
  <c r="AF63" i="21" s="1"/>
  <c r="P62" i="21"/>
  <c r="AF62" i="21" s="1"/>
  <c r="P191" i="21"/>
  <c r="AF191" i="21" s="1"/>
  <c r="P113" i="21"/>
  <c r="AF113" i="21" s="1"/>
  <c r="P61" i="21"/>
  <c r="AF61" i="21" s="1"/>
  <c r="P29" i="21"/>
  <c r="AF29" i="21" s="1"/>
  <c r="P112" i="21"/>
  <c r="AF112" i="21" s="1"/>
  <c r="P213" i="21"/>
  <c r="AF213" i="21" s="1"/>
  <c r="P111" i="21"/>
  <c r="AF111" i="21" s="1"/>
  <c r="P110" i="21"/>
  <c r="AF110" i="21" s="1"/>
  <c r="P212" i="21"/>
  <c r="AF212" i="21" s="1"/>
  <c r="P226" i="21"/>
  <c r="AF226" i="21" s="1"/>
  <c r="P109" i="21"/>
  <c r="AF109" i="21" s="1"/>
  <c r="P108" i="21"/>
  <c r="AF108" i="21" s="1"/>
  <c r="P190" i="21"/>
  <c r="AF190" i="21" s="1"/>
  <c r="P189" i="21"/>
  <c r="AF189" i="21" s="1"/>
  <c r="P107" i="21"/>
  <c r="AF107" i="21" s="1"/>
  <c r="P60" i="21"/>
  <c r="AF60" i="21" s="1"/>
  <c r="P94" i="20"/>
  <c r="AF94" i="20" s="1"/>
  <c r="P93" i="20"/>
  <c r="AF93" i="20" s="1"/>
  <c r="P92" i="20"/>
  <c r="AF92" i="20" s="1"/>
  <c r="P91" i="20"/>
  <c r="AF91" i="20" s="1"/>
  <c r="P90" i="20"/>
  <c r="AF90" i="20" s="1"/>
  <c r="P89" i="20"/>
  <c r="AF89" i="20" s="1"/>
  <c r="P29" i="20"/>
  <c r="AF29" i="20" s="1"/>
  <c r="P88" i="20"/>
  <c r="AF88" i="20" s="1"/>
  <c r="P87" i="20"/>
  <c r="AF87" i="20" s="1"/>
  <c r="P10" i="20"/>
  <c r="AF10" i="20" s="1"/>
  <c r="P86" i="20"/>
  <c r="AF86" i="20" s="1"/>
  <c r="P85" i="20"/>
  <c r="AF85" i="20" s="1"/>
  <c r="P84" i="20"/>
  <c r="AF84" i="20" s="1"/>
  <c r="P28" i="20"/>
  <c r="AF28" i="20" s="1"/>
  <c r="P27" i="20"/>
  <c r="AF27" i="20" s="1"/>
  <c r="P83" i="20"/>
  <c r="AF83" i="20" s="1"/>
  <c r="P82" i="20"/>
  <c r="AF82" i="20" s="1"/>
  <c r="P81" i="20"/>
  <c r="AF81" i="20" s="1"/>
  <c r="P9" i="20"/>
  <c r="AF9" i="20" s="1"/>
  <c r="P80" i="20"/>
  <c r="AF80" i="20" s="1"/>
  <c r="P79" i="20"/>
  <c r="AF79" i="20" s="1"/>
  <c r="P78" i="20"/>
  <c r="AF78" i="20" s="1"/>
  <c r="P26" i="20"/>
  <c r="AF26" i="20" s="1"/>
  <c r="P25" i="20"/>
  <c r="AF25" i="20" s="1"/>
  <c r="P77" i="20"/>
  <c r="AF77" i="20" s="1"/>
  <c r="P76" i="20"/>
  <c r="AF76" i="20" s="1"/>
  <c r="P75" i="20"/>
  <c r="AF75" i="20" s="1"/>
  <c r="P74" i="20"/>
  <c r="AF74" i="20" s="1"/>
  <c r="P73" i="20"/>
  <c r="AF73" i="20" s="1"/>
  <c r="P24" i="20"/>
  <c r="AF24" i="20" s="1"/>
  <c r="P23" i="20"/>
  <c r="AF23" i="20" s="1"/>
  <c r="P72" i="20"/>
  <c r="AF72" i="20" s="1"/>
  <c r="P22" i="20"/>
  <c r="AF22" i="20" s="1"/>
  <c r="P71" i="20"/>
  <c r="AF71" i="20" s="1"/>
  <c r="P21" i="20"/>
  <c r="AF21" i="20" s="1"/>
  <c r="P20" i="20"/>
  <c r="AF20" i="20" s="1"/>
  <c r="P70" i="20"/>
  <c r="AF70" i="20" s="1"/>
  <c r="P69" i="20"/>
  <c r="AF69" i="20" s="1"/>
  <c r="P68" i="20"/>
  <c r="AF68" i="20" s="1"/>
  <c r="P19" i="20"/>
  <c r="AF19" i="20" s="1"/>
  <c r="P67" i="20"/>
  <c r="AF67" i="20" s="1"/>
  <c r="P66" i="20"/>
  <c r="AF66" i="20" s="1"/>
  <c r="P8" i="20"/>
  <c r="AF8" i="20" s="1"/>
  <c r="P65" i="20"/>
  <c r="AF65" i="20" s="1"/>
  <c r="P64" i="20"/>
  <c r="AF64" i="20" s="1"/>
  <c r="P63" i="20"/>
  <c r="AF63" i="20" s="1"/>
  <c r="P18" i="20"/>
  <c r="AF18" i="20" s="1"/>
  <c r="P62" i="20"/>
  <c r="AF62" i="20" s="1"/>
  <c r="P61" i="20"/>
  <c r="AF61" i="20" s="1"/>
  <c r="P60" i="20"/>
  <c r="AF60" i="20" s="1"/>
  <c r="P59" i="20"/>
  <c r="AF59" i="20" s="1"/>
  <c r="P58" i="20"/>
  <c r="AF58" i="20" s="1"/>
  <c r="P57" i="20"/>
  <c r="AF57" i="20" s="1"/>
  <c r="P56" i="20"/>
  <c r="AF56" i="20" s="1"/>
  <c r="P55" i="20"/>
  <c r="AF55" i="20" s="1"/>
  <c r="P54" i="20"/>
  <c r="AF54" i="20" s="1"/>
  <c r="P53" i="20"/>
  <c r="AF53" i="20" s="1"/>
  <c r="P52" i="20"/>
  <c r="AF52" i="20" s="1"/>
  <c r="P7" i="20"/>
  <c r="AF7" i="20" s="1"/>
  <c r="P51" i="20"/>
  <c r="AF51" i="20" s="1"/>
  <c r="P50" i="20"/>
  <c r="AF50" i="20" s="1"/>
  <c r="P6" i="20"/>
  <c r="AF6" i="20" s="1"/>
  <c r="P49" i="20"/>
  <c r="AF49" i="20" s="1"/>
  <c r="P17" i="20"/>
  <c r="AF17" i="20" s="1"/>
  <c r="P48" i="20"/>
  <c r="AF48" i="20" s="1"/>
  <c r="P47" i="20"/>
  <c r="AF47" i="20" s="1"/>
  <c r="P46" i="20"/>
  <c r="AF46" i="20" s="1"/>
  <c r="P16" i="20"/>
  <c r="AF16" i="20" s="1"/>
  <c r="P45" i="20"/>
  <c r="AF45" i="20" s="1"/>
  <c r="P5" i="20"/>
  <c r="AF5" i="20" s="1"/>
  <c r="P15" i="20"/>
  <c r="AF15" i="20" s="1"/>
  <c r="P44" i="20"/>
  <c r="AF44" i="20" s="1"/>
  <c r="P43" i="20"/>
  <c r="AF43" i="20" s="1"/>
  <c r="P42" i="20"/>
  <c r="AF42" i="20" s="1"/>
  <c r="P14" i="20"/>
  <c r="AF14" i="20" s="1"/>
  <c r="P13" i="20"/>
  <c r="AF13" i="20" s="1"/>
  <c r="P41" i="20"/>
  <c r="AF41" i="20" s="1"/>
  <c r="P12" i="20"/>
  <c r="AF12" i="20" s="1"/>
  <c r="P40" i="20"/>
  <c r="AF40" i="20" s="1"/>
  <c r="P39" i="20"/>
  <c r="AF39" i="20" s="1"/>
  <c r="P38" i="20"/>
  <c r="AF38" i="20" s="1"/>
  <c r="P37" i="20"/>
  <c r="AF37" i="20" s="1"/>
  <c r="P36" i="20"/>
  <c r="AF36" i="20" s="1"/>
  <c r="P11" i="20"/>
  <c r="AF11" i="20" s="1"/>
  <c r="P35" i="20"/>
  <c r="AF35" i="20" s="1"/>
  <c r="P34" i="20"/>
  <c r="AF34" i="20" s="1"/>
  <c r="P33" i="20"/>
  <c r="AF33" i="20" s="1"/>
  <c r="P32" i="20"/>
  <c r="AF32" i="20" s="1"/>
  <c r="P31" i="20"/>
  <c r="AF31" i="20" s="1"/>
  <c r="P30" i="20"/>
  <c r="AF30" i="20" s="1"/>
  <c r="P14" i="19"/>
  <c r="AF14" i="19" s="1"/>
  <c r="P13" i="19"/>
  <c r="AF13" i="19" s="1"/>
  <c r="P12" i="19"/>
  <c r="AF12" i="19" s="1"/>
  <c r="P11" i="19"/>
  <c r="AF11" i="19" s="1"/>
  <c r="P10" i="19"/>
  <c r="AF10" i="19" s="1"/>
  <c r="P9" i="19"/>
  <c r="AF9" i="19" s="1"/>
  <c r="P8" i="19"/>
  <c r="AF8" i="19" s="1"/>
  <c r="P7" i="19"/>
  <c r="AF7" i="19" s="1"/>
  <c r="P11" i="18"/>
  <c r="AF11" i="18" s="1"/>
  <c r="P28" i="18"/>
  <c r="AF28" i="18" s="1"/>
  <c r="P24" i="18"/>
  <c r="AF24" i="18" s="1"/>
  <c r="P8" i="18"/>
  <c r="AF8" i="18" s="1"/>
  <c r="P6" i="18"/>
  <c r="AF6" i="18" s="1"/>
  <c r="P5" i="18"/>
  <c r="AF5" i="18" s="1"/>
  <c r="P23" i="18"/>
  <c r="AF23" i="18" s="1"/>
  <c r="P22" i="18"/>
  <c r="AF22" i="18" s="1"/>
  <c r="P21" i="18"/>
  <c r="AF21" i="18" s="1"/>
  <c r="P10" i="18"/>
  <c r="AF10" i="18" s="1"/>
  <c r="P20" i="18"/>
  <c r="AF20" i="18" s="1"/>
  <c r="P19" i="18"/>
  <c r="AF19" i="18" s="1"/>
  <c r="P9" i="18"/>
  <c r="AF9" i="18" s="1"/>
  <c r="P7" i="18"/>
  <c r="AF7" i="18" s="1"/>
  <c r="P13" i="18"/>
  <c r="AF13" i="18" s="1"/>
  <c r="P18" i="18"/>
  <c r="AF18" i="18" s="1"/>
  <c r="P26" i="18"/>
  <c r="AF26" i="18" s="1"/>
  <c r="P17" i="18"/>
  <c r="AF17" i="18" s="1"/>
  <c r="P16" i="18"/>
  <c r="AF16" i="18" s="1"/>
  <c r="P12" i="18"/>
  <c r="AF12" i="18" s="1"/>
  <c r="P15" i="18"/>
  <c r="AF15" i="18" s="1"/>
  <c r="P14" i="18"/>
  <c r="AF14" i="18" s="1"/>
  <c r="P27" i="18"/>
  <c r="AF27" i="18" s="1"/>
  <c r="P25" i="18"/>
  <c r="AF25" i="18" s="1"/>
  <c r="P16" i="17"/>
  <c r="AF16" i="17" s="1"/>
  <c r="P15" i="17"/>
  <c r="AF15" i="17" s="1"/>
  <c r="P47" i="17"/>
  <c r="AF47" i="17" s="1"/>
  <c r="P46" i="17"/>
  <c r="AF46" i="17" s="1"/>
  <c r="P45" i="17"/>
  <c r="AF45" i="17" s="1"/>
  <c r="P23" i="17"/>
  <c r="AF23" i="17" s="1"/>
  <c r="P14" i="17"/>
  <c r="AF14" i="17" s="1"/>
  <c r="P20" i="17"/>
  <c r="AF20" i="17" s="1"/>
  <c r="P13" i="17"/>
  <c r="AF13" i="17" s="1"/>
  <c r="P19" i="17"/>
  <c r="AF19" i="17" s="1"/>
  <c r="P8" i="17"/>
  <c r="AF8" i="17" s="1"/>
  <c r="P42" i="17"/>
  <c r="AF42" i="17" s="1"/>
  <c r="P7" i="17"/>
  <c r="AF7" i="17" s="1"/>
  <c r="P40" i="17"/>
  <c r="AF40" i="17" s="1"/>
  <c r="P39" i="17"/>
  <c r="AF39" i="17" s="1"/>
  <c r="P38" i="17"/>
  <c r="AF38" i="17" s="1"/>
  <c r="P37" i="17"/>
  <c r="AF37" i="17" s="1"/>
  <c r="P36" i="17"/>
  <c r="AF36" i="17" s="1"/>
  <c r="P35" i="17"/>
  <c r="AF35" i="17" s="1"/>
  <c r="P34" i="17"/>
  <c r="AF34" i="17" s="1"/>
  <c r="P33" i="17"/>
  <c r="AF33" i="17" s="1"/>
  <c r="P24" i="17"/>
  <c r="AF24" i="17" s="1"/>
  <c r="P22" i="17"/>
  <c r="AF22" i="17" s="1"/>
  <c r="P44" i="17"/>
  <c r="AF44" i="17" s="1"/>
  <c r="P18" i="17"/>
  <c r="AF18" i="17" s="1"/>
  <c r="P43" i="17"/>
  <c r="AF43" i="17" s="1"/>
  <c r="P9" i="17"/>
  <c r="AF9" i="17" s="1"/>
  <c r="P12" i="17"/>
  <c r="AF12" i="17" s="1"/>
  <c r="P41" i="17"/>
  <c r="AF41" i="17" s="1"/>
  <c r="P32" i="17"/>
  <c r="AF32" i="17" s="1"/>
  <c r="P6" i="17"/>
  <c r="AF6" i="17" s="1"/>
  <c r="P11" i="17"/>
  <c r="AF11" i="17" s="1"/>
  <c r="P31" i="17"/>
  <c r="AF31" i="17" s="1"/>
  <c r="P30" i="17"/>
  <c r="AF30" i="17" s="1"/>
  <c r="P29" i="17"/>
  <c r="AF29" i="17" s="1"/>
  <c r="P10" i="17"/>
  <c r="AF10" i="17" s="1"/>
  <c r="P5" i="17"/>
  <c r="AF5" i="17" s="1"/>
  <c r="P28" i="17"/>
  <c r="AF28" i="17" s="1"/>
  <c r="P27" i="17"/>
  <c r="AF27" i="17" s="1"/>
  <c r="P26" i="17"/>
  <c r="AF26" i="17" s="1"/>
  <c r="P21" i="17"/>
  <c r="AF21" i="17" s="1"/>
  <c r="P17" i="17"/>
  <c r="AF17" i="17" s="1"/>
  <c r="P25" i="17"/>
  <c r="AF25" i="17" s="1"/>
  <c r="P7" i="16"/>
  <c r="AF7" i="16" s="1"/>
  <c r="P37" i="16"/>
  <c r="AF37" i="16" s="1"/>
  <c r="P8" i="16"/>
  <c r="AF8" i="16" s="1"/>
  <c r="P19" i="16"/>
  <c r="AF19" i="16" s="1"/>
  <c r="P40" i="16"/>
  <c r="AF40" i="16" s="1"/>
  <c r="P9" i="16"/>
  <c r="AF9" i="16" s="1"/>
  <c r="P13" i="16"/>
  <c r="AF13" i="16" s="1"/>
  <c r="P6" i="16"/>
  <c r="AF6" i="16" s="1"/>
  <c r="P18" i="16"/>
  <c r="AF18" i="16" s="1"/>
  <c r="P36" i="16"/>
  <c r="AF36" i="16" s="1"/>
  <c r="P22" i="16"/>
  <c r="AF22" i="16" s="1"/>
  <c r="P35" i="16"/>
  <c r="AF35" i="16" s="1"/>
  <c r="P34" i="16"/>
  <c r="AF34" i="16" s="1"/>
  <c r="P33" i="16"/>
  <c r="AF33" i="16" s="1"/>
  <c r="P32" i="16"/>
  <c r="AF32" i="16" s="1"/>
  <c r="P12" i="16"/>
  <c r="AF12" i="16" s="1"/>
  <c r="P21" i="16"/>
  <c r="AF21" i="16" s="1"/>
  <c r="P31" i="16"/>
  <c r="AF31" i="16" s="1"/>
  <c r="P5" i="16"/>
  <c r="AF5" i="16" s="1"/>
  <c r="P11" i="16"/>
  <c r="AF11" i="16" s="1"/>
  <c r="P17" i="16"/>
  <c r="AF17" i="16" s="1"/>
  <c r="P39" i="16"/>
  <c r="AF39" i="16" s="1"/>
  <c r="P30" i="16"/>
  <c r="AF30" i="16" s="1"/>
  <c r="P29" i="16"/>
  <c r="AF29" i="16" s="1"/>
  <c r="P16" i="16"/>
  <c r="AF16" i="16" s="1"/>
  <c r="P15" i="16"/>
  <c r="AF15" i="16" s="1"/>
  <c r="P24" i="16"/>
  <c r="AF24" i="16" s="1"/>
  <c r="P28" i="16"/>
  <c r="AF28" i="16" s="1"/>
  <c r="P23" i="16"/>
  <c r="AF23" i="16" s="1"/>
  <c r="P27" i="16"/>
  <c r="AF27" i="16" s="1"/>
  <c r="P26" i="16"/>
  <c r="AF26" i="16" s="1"/>
  <c r="P14" i="16"/>
  <c r="AF14" i="16" s="1"/>
  <c r="P10" i="16"/>
  <c r="AF10" i="16" s="1"/>
  <c r="P20" i="16"/>
  <c r="AF20" i="16" s="1"/>
  <c r="P25" i="16"/>
  <c r="AF25" i="16" s="1"/>
  <c r="P38" i="16"/>
  <c r="AF38" i="16" s="1"/>
  <c r="P8" i="15"/>
  <c r="AF8" i="15" s="1"/>
  <c r="P7" i="15"/>
  <c r="AF7" i="15" s="1"/>
  <c r="P6" i="15"/>
  <c r="AF6" i="15" s="1"/>
  <c r="P13" i="15"/>
  <c r="AF13" i="15" s="1"/>
  <c r="P5" i="15"/>
  <c r="AF5" i="15" s="1"/>
  <c r="P12" i="15"/>
  <c r="AF12" i="15" s="1"/>
  <c r="P11" i="15"/>
  <c r="AF11" i="15" s="1"/>
  <c r="P10" i="15"/>
  <c r="AF10" i="15" s="1"/>
  <c r="P9" i="15"/>
  <c r="AF9" i="15" s="1"/>
  <c r="P25" i="14"/>
  <c r="AF25" i="14" s="1"/>
  <c r="P34" i="14"/>
  <c r="AF34" i="14" s="1"/>
  <c r="P33" i="14"/>
  <c r="AF33" i="14" s="1"/>
  <c r="P24" i="14"/>
  <c r="AF24" i="14" s="1"/>
  <c r="P68" i="14"/>
  <c r="AF68" i="14" s="1"/>
  <c r="P71" i="14"/>
  <c r="AF71" i="14" s="1"/>
  <c r="P70" i="14"/>
  <c r="AF70" i="14" s="1"/>
  <c r="P36" i="14"/>
  <c r="AF36" i="14" s="1"/>
  <c r="P32" i="14"/>
  <c r="AF32" i="14" s="1"/>
  <c r="P40" i="14"/>
  <c r="AF40" i="14" s="1"/>
  <c r="P63" i="14"/>
  <c r="AF63" i="14" s="1"/>
  <c r="P65" i="14"/>
  <c r="AF65" i="14" s="1"/>
  <c r="P23" i="14"/>
  <c r="AF23" i="14" s="1"/>
  <c r="P31" i="14"/>
  <c r="AF31" i="14" s="1"/>
  <c r="P10" i="14"/>
  <c r="AF10" i="14" s="1"/>
  <c r="P30" i="14"/>
  <c r="AF30" i="14" s="1"/>
  <c r="P29" i="14"/>
  <c r="AF29" i="14" s="1"/>
  <c r="P16" i="14"/>
  <c r="AF16" i="14" s="1"/>
  <c r="P22" i="14"/>
  <c r="AF22" i="14" s="1"/>
  <c r="P62" i="14"/>
  <c r="AF62" i="14" s="1"/>
  <c r="P9" i="14"/>
  <c r="AF9" i="14" s="1"/>
  <c r="P61" i="14"/>
  <c r="AF61" i="14" s="1"/>
  <c r="P38" i="14"/>
  <c r="AF38" i="14" s="1"/>
  <c r="P8" i="14"/>
  <c r="AF8" i="14" s="1"/>
  <c r="P15" i="14"/>
  <c r="AF15" i="14" s="1"/>
  <c r="P14" i="14"/>
  <c r="AF14" i="14" s="1"/>
  <c r="P17" i="14"/>
  <c r="AF17" i="14" s="1"/>
  <c r="P28" i="14"/>
  <c r="AF28" i="14" s="1"/>
  <c r="P60" i="14"/>
  <c r="AF60" i="14" s="1"/>
  <c r="P59" i="14"/>
  <c r="AF59" i="14" s="1"/>
  <c r="P58" i="14"/>
  <c r="AF58" i="14" s="1"/>
  <c r="P57" i="14"/>
  <c r="AF57" i="14" s="1"/>
  <c r="P56" i="14"/>
  <c r="AF56" i="14" s="1"/>
  <c r="P39" i="14"/>
  <c r="AF39" i="14" s="1"/>
  <c r="P55" i="14"/>
  <c r="AF55" i="14" s="1"/>
  <c r="P35" i="14"/>
  <c r="AF35" i="14" s="1"/>
  <c r="P67" i="14"/>
  <c r="AF67" i="14" s="1"/>
  <c r="P54" i="14"/>
  <c r="AF54" i="14" s="1"/>
  <c r="P69" i="14"/>
  <c r="AF69" i="14" s="1"/>
  <c r="P27" i="14"/>
  <c r="AF27" i="14" s="1"/>
  <c r="P53" i="14"/>
  <c r="AF53" i="14" s="1"/>
  <c r="P66" i="14"/>
  <c r="AF66" i="14" s="1"/>
  <c r="P6" i="14"/>
  <c r="AF6" i="14" s="1"/>
  <c r="P5" i="14"/>
  <c r="AF5" i="14" s="1"/>
  <c r="P7" i="14"/>
  <c r="AF7" i="14" s="1"/>
  <c r="P21" i="14"/>
  <c r="AF21" i="14" s="1"/>
  <c r="P41" i="14"/>
  <c r="AF41" i="14" s="1"/>
  <c r="P20" i="14"/>
  <c r="AF20" i="14" s="1"/>
  <c r="P13" i="14"/>
  <c r="AF13" i="14" s="1"/>
  <c r="P52" i="14"/>
  <c r="AF52" i="14" s="1"/>
  <c r="P19" i="14"/>
  <c r="AF19" i="14" s="1"/>
  <c r="P51" i="14"/>
  <c r="AF51" i="14" s="1"/>
  <c r="P18" i="14"/>
  <c r="AF18" i="14" s="1"/>
  <c r="P50" i="14"/>
  <c r="AF50" i="14" s="1"/>
  <c r="P64" i="14"/>
  <c r="AF64" i="14" s="1"/>
  <c r="P49" i="14"/>
  <c r="AF49" i="14" s="1"/>
  <c r="P48" i="14"/>
  <c r="AF48" i="14" s="1"/>
  <c r="P47" i="14"/>
  <c r="AF47" i="14" s="1"/>
  <c r="P46" i="14"/>
  <c r="AF46" i="14" s="1"/>
  <c r="P12" i="14"/>
  <c r="AF12" i="14" s="1"/>
  <c r="P11" i="14"/>
  <c r="AF11" i="14" s="1"/>
  <c r="P45" i="14"/>
  <c r="AF45" i="14" s="1"/>
  <c r="P44" i="14"/>
  <c r="AF44" i="14" s="1"/>
  <c r="P43" i="14"/>
  <c r="AF43" i="14" s="1"/>
  <c r="P42" i="14"/>
  <c r="AF42" i="14" s="1"/>
  <c r="P26" i="14"/>
  <c r="AF26" i="14" s="1"/>
  <c r="P37" i="14"/>
  <c r="AF37" i="14" s="1"/>
  <c r="P26" i="13"/>
  <c r="AF26" i="13" s="1"/>
  <c r="P23" i="13"/>
  <c r="AF23" i="13" s="1"/>
  <c r="P17" i="13"/>
  <c r="AF17" i="13" s="1"/>
  <c r="P45" i="13"/>
  <c r="AF45" i="13" s="1"/>
  <c r="P15" i="13"/>
  <c r="AF15" i="13" s="1"/>
  <c r="P43" i="13"/>
  <c r="AF43" i="13" s="1"/>
  <c r="P7" i="13"/>
  <c r="AF7" i="13" s="1"/>
  <c r="P6" i="13"/>
  <c r="AF6" i="13" s="1"/>
  <c r="P22" i="13"/>
  <c r="AF22" i="13" s="1"/>
  <c r="P39" i="13"/>
  <c r="AF39" i="13" s="1"/>
  <c r="P21" i="13"/>
  <c r="AF21" i="13" s="1"/>
  <c r="P5" i="13"/>
  <c r="AF5" i="13" s="1"/>
  <c r="P11" i="13"/>
  <c r="AF11" i="13" s="1"/>
  <c r="P10" i="13"/>
  <c r="AF10" i="13" s="1"/>
  <c r="P25" i="13"/>
  <c r="AF25" i="13" s="1"/>
  <c r="P38" i="13"/>
  <c r="AF38" i="13" s="1"/>
  <c r="P37" i="13"/>
  <c r="AF37" i="13" s="1"/>
  <c r="P13" i="13"/>
  <c r="AF13" i="13" s="1"/>
  <c r="P36" i="13"/>
  <c r="AF36" i="13" s="1"/>
  <c r="P14" i="13"/>
  <c r="AF14" i="13" s="1"/>
  <c r="P35" i="13"/>
  <c r="AF35" i="13" s="1"/>
  <c r="P42" i="13"/>
  <c r="AF42" i="13" s="1"/>
  <c r="P24" i="13"/>
  <c r="AF24" i="13" s="1"/>
  <c r="P34" i="13"/>
  <c r="AF34" i="13" s="1"/>
  <c r="P9" i="13"/>
  <c r="AF9" i="13" s="1"/>
  <c r="P33" i="13"/>
  <c r="AF33" i="13" s="1"/>
  <c r="P32" i="13"/>
  <c r="AF32" i="13" s="1"/>
  <c r="P16" i="13"/>
  <c r="AF16" i="13" s="1"/>
  <c r="P8" i="13"/>
  <c r="AF8" i="13" s="1"/>
  <c r="P12" i="13"/>
  <c r="AF12" i="13" s="1"/>
  <c r="P31" i="13"/>
  <c r="AF31" i="13" s="1"/>
  <c r="P19" i="13"/>
  <c r="AF19" i="13" s="1"/>
  <c r="P20" i="13"/>
  <c r="AF20" i="13" s="1"/>
  <c r="P30" i="13"/>
  <c r="AF30" i="13" s="1"/>
  <c r="P40" i="13"/>
  <c r="AF40" i="13" s="1"/>
  <c r="P41" i="13"/>
  <c r="AF41" i="13" s="1"/>
  <c r="P18" i="13"/>
  <c r="AF18" i="13" s="1"/>
  <c r="P29" i="13"/>
  <c r="AF29" i="13" s="1"/>
  <c r="P44" i="13"/>
  <c r="AF44" i="13" s="1"/>
  <c r="P28" i="13"/>
  <c r="AF28" i="13" s="1"/>
  <c r="P27" i="13"/>
  <c r="AF27" i="13" s="1"/>
  <c r="P15" i="12"/>
  <c r="AF15" i="12" s="1"/>
  <c r="P14" i="12"/>
  <c r="AF14" i="12" s="1"/>
  <c r="P17" i="12"/>
  <c r="AF17" i="12" s="1"/>
  <c r="P22" i="12"/>
  <c r="AF22" i="12" s="1"/>
  <c r="P19" i="12"/>
  <c r="AF19" i="12" s="1"/>
  <c r="P16" i="12"/>
  <c r="AF16" i="12" s="1"/>
  <c r="P21" i="12"/>
  <c r="AF21" i="12" s="1"/>
  <c r="P20" i="12"/>
  <c r="AF20" i="12" s="1"/>
  <c r="P18" i="12"/>
  <c r="AF18" i="12" s="1"/>
  <c r="P27" i="11"/>
  <c r="AF27" i="11" s="1"/>
  <c r="P6" i="11"/>
  <c r="AF6" i="11" s="1"/>
  <c r="P34" i="11"/>
  <c r="AF34" i="11" s="1"/>
  <c r="P5" i="11"/>
  <c r="AF5" i="11" s="1"/>
  <c r="P26" i="11"/>
  <c r="AF26" i="11" s="1"/>
  <c r="P33" i="11"/>
  <c r="AF33" i="11" s="1"/>
  <c r="P15" i="11"/>
  <c r="AF15" i="11" s="1"/>
  <c r="P12" i="11"/>
  <c r="AF12" i="11" s="1"/>
  <c r="P13" i="11"/>
  <c r="AF13" i="11" s="1"/>
  <c r="P9" i="11"/>
  <c r="AF9" i="11" s="1"/>
  <c r="P14" i="11"/>
  <c r="AF14" i="11" s="1"/>
  <c r="P10" i="11"/>
  <c r="AF10" i="11" s="1"/>
  <c r="P11" i="11"/>
  <c r="AF11" i="11" s="1"/>
  <c r="P32" i="11"/>
  <c r="AF32" i="11" s="1"/>
  <c r="P8" i="11"/>
  <c r="AF8" i="11" s="1"/>
  <c r="P31" i="11"/>
  <c r="AF31" i="11" s="1"/>
  <c r="P30" i="11"/>
  <c r="AF30" i="11" s="1"/>
  <c r="P22" i="11"/>
  <c r="AF22" i="11" s="1"/>
  <c r="P23" i="11"/>
  <c r="AF23" i="11" s="1"/>
  <c r="P28" i="11"/>
  <c r="AF28" i="11" s="1"/>
  <c r="P25" i="11"/>
  <c r="AF25" i="11" s="1"/>
  <c r="P24" i="11"/>
  <c r="AF24" i="11" s="1"/>
  <c r="P29" i="11"/>
  <c r="AF29" i="11" s="1"/>
  <c r="P21" i="11"/>
  <c r="AF21" i="11" s="1"/>
  <c r="P20" i="11"/>
  <c r="AF20" i="11" s="1"/>
  <c r="P19" i="11"/>
  <c r="AF19" i="11" s="1"/>
  <c r="P18" i="11"/>
  <c r="AF18" i="11" s="1"/>
  <c r="P7" i="11"/>
  <c r="AF7" i="11" s="1"/>
  <c r="P17" i="11"/>
  <c r="AF17" i="11" s="1"/>
  <c r="P16" i="11"/>
  <c r="AF16" i="11" s="1"/>
  <c r="P87" i="10"/>
  <c r="AF87" i="10" s="1"/>
  <c r="P98" i="10"/>
  <c r="AF98" i="10" s="1"/>
  <c r="P97" i="10"/>
  <c r="AF97" i="10" s="1"/>
  <c r="P96" i="10"/>
  <c r="AF96" i="10" s="1"/>
  <c r="P37" i="10"/>
  <c r="AF37" i="10" s="1"/>
  <c r="P93" i="10"/>
  <c r="AF93" i="10" s="1"/>
  <c r="P95" i="10"/>
  <c r="AF95" i="10" s="1"/>
  <c r="P36" i="10"/>
  <c r="AF36" i="10" s="1"/>
  <c r="P94" i="10"/>
  <c r="AF94" i="10" s="1"/>
  <c r="P86" i="10"/>
  <c r="AF86" i="10" s="1"/>
  <c r="P60" i="10"/>
  <c r="AF60" i="10" s="1"/>
  <c r="P85" i="10"/>
  <c r="AF85" i="10" s="1"/>
  <c r="P26" i="10"/>
  <c r="AF26" i="10" s="1"/>
  <c r="P35" i="10"/>
  <c r="AF35" i="10" s="1"/>
  <c r="P59" i="10"/>
  <c r="AF59" i="10" s="1"/>
  <c r="P48" i="10"/>
  <c r="AF48" i="10" s="1"/>
  <c r="P34" i="10"/>
  <c r="AF34" i="10" s="1"/>
  <c r="P47" i="10"/>
  <c r="AF47" i="10" s="1"/>
  <c r="P12" i="10"/>
  <c r="AF12" i="10" s="1"/>
  <c r="P46" i="10"/>
  <c r="AF46" i="10" s="1"/>
  <c r="P22" i="10"/>
  <c r="AF22" i="10" s="1"/>
  <c r="P84" i="10"/>
  <c r="AF84" i="10" s="1"/>
  <c r="P58" i="10"/>
  <c r="AF58" i="10" s="1"/>
  <c r="P11" i="10"/>
  <c r="AF11" i="10" s="1"/>
  <c r="P83" i="10"/>
  <c r="AF83" i="10" s="1"/>
  <c r="P10" i="10"/>
  <c r="AF10" i="10" s="1"/>
  <c r="P9" i="10"/>
  <c r="AF9" i="10" s="1"/>
  <c r="P45" i="10"/>
  <c r="AF45" i="10" s="1"/>
  <c r="P82" i="10"/>
  <c r="AF82" i="10" s="1"/>
  <c r="P8" i="10"/>
  <c r="AF8" i="10" s="1"/>
  <c r="P21" i="10"/>
  <c r="AF21" i="10" s="1"/>
  <c r="P33" i="10"/>
  <c r="AF33" i="10" s="1"/>
  <c r="P20" i="10"/>
  <c r="AF20" i="10" s="1"/>
  <c r="P44" i="10"/>
  <c r="AF44" i="10" s="1"/>
  <c r="P43" i="10"/>
  <c r="AF43" i="10" s="1"/>
  <c r="P32" i="10"/>
  <c r="AF32" i="10" s="1"/>
  <c r="P81" i="10"/>
  <c r="AF81" i="10" s="1"/>
  <c r="P88" i="10"/>
  <c r="AF88" i="10" s="1"/>
  <c r="P80" i="10"/>
  <c r="AF80" i="10" s="1"/>
  <c r="P79" i="10"/>
  <c r="AF79" i="10" s="1"/>
  <c r="P55" i="10"/>
  <c r="AF55" i="10" s="1"/>
  <c r="P42" i="10"/>
  <c r="AF42" i="10" s="1"/>
  <c r="P78" i="10"/>
  <c r="AF78" i="10" s="1"/>
  <c r="P41" i="10"/>
  <c r="AF41" i="10" s="1"/>
  <c r="P77" i="10"/>
  <c r="AF77" i="10" s="1"/>
  <c r="P40" i="10"/>
  <c r="AF40" i="10" s="1"/>
  <c r="P76" i="10"/>
  <c r="AF76" i="10" s="1"/>
  <c r="P92" i="10"/>
  <c r="AF92" i="10" s="1"/>
  <c r="P91" i="10"/>
  <c r="AF91" i="10" s="1"/>
  <c r="P75" i="10"/>
  <c r="AF75" i="10" s="1"/>
  <c r="P74" i="10"/>
  <c r="AF74" i="10" s="1"/>
  <c r="P57" i="10"/>
  <c r="AF57" i="10" s="1"/>
  <c r="P50" i="10"/>
  <c r="AF50" i="10" s="1"/>
  <c r="P51" i="10"/>
  <c r="AF51" i="10" s="1"/>
  <c r="P19" i="10"/>
  <c r="AF19" i="10" s="1"/>
  <c r="P73" i="10"/>
  <c r="AF73" i="10" s="1"/>
  <c r="P25" i="10"/>
  <c r="AF25" i="10" s="1"/>
  <c r="P31" i="10"/>
  <c r="AF31" i="10" s="1"/>
  <c r="P24" i="10"/>
  <c r="AF24" i="10" s="1"/>
  <c r="P72" i="10"/>
  <c r="AF72" i="10" s="1"/>
  <c r="P30" i="10"/>
  <c r="AF30" i="10" s="1"/>
  <c r="P29" i="10"/>
  <c r="AF29" i="10" s="1"/>
  <c r="P6" i="10"/>
  <c r="AF6" i="10" s="1"/>
  <c r="P71" i="10"/>
  <c r="AF71" i="10" s="1"/>
  <c r="P70" i="10"/>
  <c r="AF70" i="10" s="1"/>
  <c r="P69" i="10"/>
  <c r="AF69" i="10" s="1"/>
  <c r="P18" i="10"/>
  <c r="AF18" i="10" s="1"/>
  <c r="P23" i="10"/>
  <c r="AF23" i="10" s="1"/>
  <c r="P17" i="10"/>
  <c r="AF17" i="10" s="1"/>
  <c r="P5" i="10"/>
  <c r="AF5" i="10" s="1"/>
  <c r="P28" i="10"/>
  <c r="AF28" i="10" s="1"/>
  <c r="P16" i="10"/>
  <c r="AF16" i="10" s="1"/>
  <c r="P68" i="10"/>
  <c r="AF68" i="10" s="1"/>
  <c r="P15" i="10"/>
  <c r="AF15" i="10" s="1"/>
  <c r="P67" i="10"/>
  <c r="AF67" i="10" s="1"/>
  <c r="P14" i="10"/>
  <c r="AF14" i="10" s="1"/>
  <c r="P66" i="10"/>
  <c r="AF66" i="10" s="1"/>
  <c r="P49" i="10"/>
  <c r="AF49" i="10" s="1"/>
  <c r="P39" i="10"/>
  <c r="AF39" i="10" s="1"/>
  <c r="P54" i="10"/>
  <c r="AF54" i="10" s="1"/>
  <c r="P53" i="10"/>
  <c r="AF53" i="10" s="1"/>
  <c r="P65" i="10"/>
  <c r="AF65" i="10" s="1"/>
  <c r="P64" i="10"/>
  <c r="AF64" i="10" s="1"/>
  <c r="P90" i="10"/>
  <c r="AF90" i="10" s="1"/>
  <c r="P13" i="10"/>
  <c r="AF13" i="10" s="1"/>
  <c r="P63" i="10"/>
  <c r="AF63" i="10" s="1"/>
  <c r="P52" i="10"/>
  <c r="AF52" i="10" s="1"/>
  <c r="P56" i="10"/>
  <c r="AF56" i="10" s="1"/>
  <c r="P62" i="10"/>
  <c r="AF62" i="10" s="1"/>
  <c r="P61" i="10"/>
  <c r="AF61" i="10" s="1"/>
  <c r="P89" i="10"/>
  <c r="AF89" i="10" s="1"/>
  <c r="P38" i="10"/>
  <c r="AF38" i="10" s="1"/>
  <c r="P27" i="10"/>
  <c r="AF27" i="10" s="1"/>
  <c r="P6" i="9"/>
  <c r="AF6" i="9" s="1"/>
  <c r="P91" i="9"/>
  <c r="AF91" i="9" s="1"/>
  <c r="P90" i="9"/>
  <c r="AF90" i="9" s="1"/>
  <c r="P38" i="9"/>
  <c r="AF38" i="9" s="1"/>
  <c r="P89" i="9"/>
  <c r="AF89" i="9" s="1"/>
  <c r="P115" i="9"/>
  <c r="AF115" i="9" s="1"/>
  <c r="P37" i="9"/>
  <c r="AF37" i="9" s="1"/>
  <c r="P36" i="9"/>
  <c r="AF36" i="9" s="1"/>
  <c r="P108" i="9"/>
  <c r="AF108" i="9" s="1"/>
  <c r="P35" i="9"/>
  <c r="AF35" i="9" s="1"/>
  <c r="P114" i="9"/>
  <c r="AF114" i="9" s="1"/>
  <c r="P34" i="9"/>
  <c r="AF34" i="9" s="1"/>
  <c r="P49" i="9"/>
  <c r="AF49" i="9" s="1"/>
  <c r="P113" i="9"/>
  <c r="AF113" i="9" s="1"/>
  <c r="P33" i="9"/>
  <c r="AF33" i="9" s="1"/>
  <c r="P99" i="9"/>
  <c r="AF99" i="9" s="1"/>
  <c r="P112" i="9"/>
  <c r="AF112" i="9" s="1"/>
  <c r="P54" i="9"/>
  <c r="AF54" i="9" s="1"/>
  <c r="P111" i="9"/>
  <c r="AF111" i="9" s="1"/>
  <c r="P110" i="9"/>
  <c r="AF110" i="9" s="1"/>
  <c r="P55" i="9"/>
  <c r="AF55" i="9" s="1"/>
  <c r="P94" i="9"/>
  <c r="AF94" i="9" s="1"/>
  <c r="P9" i="9"/>
  <c r="AF9" i="9" s="1"/>
  <c r="P8" i="9"/>
  <c r="AF8" i="9" s="1"/>
  <c r="P98" i="9"/>
  <c r="AF98" i="9" s="1"/>
  <c r="P88" i="9"/>
  <c r="AF88" i="9" s="1"/>
  <c r="P62" i="9"/>
  <c r="AF62" i="9" s="1"/>
  <c r="P32" i="9"/>
  <c r="AF32" i="9" s="1"/>
  <c r="P31" i="9"/>
  <c r="AF31" i="9" s="1"/>
  <c r="P30" i="9"/>
  <c r="AF30" i="9" s="1"/>
  <c r="P87" i="9"/>
  <c r="AF87" i="9" s="1"/>
  <c r="P56" i="9"/>
  <c r="AF56" i="9" s="1"/>
  <c r="P16" i="9"/>
  <c r="AF16" i="9" s="1"/>
  <c r="P15" i="9"/>
  <c r="AF15" i="9" s="1"/>
  <c r="P61" i="9"/>
  <c r="AF61" i="9" s="1"/>
  <c r="P109" i="9"/>
  <c r="AF109" i="9" s="1"/>
  <c r="P14" i="9"/>
  <c r="AF14" i="9" s="1"/>
  <c r="P13" i="9"/>
  <c r="AF13" i="9" s="1"/>
  <c r="P29" i="9"/>
  <c r="AF29" i="9" s="1"/>
  <c r="P95" i="9"/>
  <c r="AF95" i="9" s="1"/>
  <c r="P107" i="9"/>
  <c r="AF107" i="9" s="1"/>
  <c r="P48" i="9"/>
  <c r="AF48" i="9" s="1"/>
  <c r="P28" i="9"/>
  <c r="AF28" i="9" s="1"/>
  <c r="P86" i="9"/>
  <c r="AF86" i="9" s="1"/>
  <c r="P85" i="9"/>
  <c r="AF85" i="9" s="1"/>
  <c r="P106" i="9"/>
  <c r="AF106" i="9" s="1"/>
  <c r="P84" i="9"/>
  <c r="AF84" i="9" s="1"/>
  <c r="P83" i="9"/>
  <c r="AF83" i="9" s="1"/>
  <c r="P82" i="9"/>
  <c r="AF82" i="9" s="1"/>
  <c r="P60" i="9"/>
  <c r="AF60" i="9" s="1"/>
  <c r="P47" i="9"/>
  <c r="AF47" i="9" s="1"/>
  <c r="P27" i="9"/>
  <c r="AF27" i="9" s="1"/>
  <c r="P81" i="9"/>
  <c r="AF81" i="9" s="1"/>
  <c r="P80" i="9"/>
  <c r="AF80" i="9" s="1"/>
  <c r="P79" i="9"/>
  <c r="AF79" i="9" s="1"/>
  <c r="P105" i="9"/>
  <c r="AF105" i="9" s="1"/>
  <c r="P104" i="9"/>
  <c r="AF104" i="9" s="1"/>
  <c r="P78" i="9"/>
  <c r="AF78" i="9" s="1"/>
  <c r="P93" i="9"/>
  <c r="AF93" i="9" s="1"/>
  <c r="P103" i="9"/>
  <c r="AF103" i="9" s="1"/>
  <c r="P41" i="9"/>
  <c r="AF41" i="9" s="1"/>
  <c r="P77" i="9"/>
  <c r="AF77" i="9" s="1"/>
  <c r="P52" i="9"/>
  <c r="AF52" i="9" s="1"/>
  <c r="P63" i="9"/>
  <c r="AF63" i="9" s="1"/>
  <c r="P26" i="9"/>
  <c r="AF26" i="9" s="1"/>
  <c r="P25" i="9"/>
  <c r="AF25" i="9" s="1"/>
  <c r="P76" i="9"/>
  <c r="AF76" i="9" s="1"/>
  <c r="P75" i="9"/>
  <c r="AF75" i="9" s="1"/>
  <c r="P24" i="9"/>
  <c r="AF24" i="9" s="1"/>
  <c r="P5" i="9"/>
  <c r="AF5" i="9" s="1"/>
  <c r="P74" i="9"/>
  <c r="AF74" i="9" s="1"/>
  <c r="P73" i="9"/>
  <c r="AF73" i="9" s="1"/>
  <c r="P23" i="9"/>
  <c r="AF23" i="9" s="1"/>
  <c r="P22" i="9"/>
  <c r="AF22" i="9" s="1"/>
  <c r="P72" i="9"/>
  <c r="AF72" i="9" s="1"/>
  <c r="P71" i="9"/>
  <c r="AF71" i="9" s="1"/>
  <c r="P70" i="9"/>
  <c r="AF70" i="9" s="1"/>
  <c r="P39" i="9"/>
  <c r="AF39" i="9" s="1"/>
  <c r="P92" i="9"/>
  <c r="AF92" i="9" s="1"/>
  <c r="P97" i="9"/>
  <c r="AF97" i="9" s="1"/>
  <c r="P69" i="9"/>
  <c r="AF69" i="9" s="1"/>
  <c r="P21" i="9"/>
  <c r="AF21" i="9" s="1"/>
  <c r="P96" i="9"/>
  <c r="AF96" i="9" s="1"/>
  <c r="P12" i="9"/>
  <c r="AF12" i="9" s="1"/>
  <c r="P68" i="9"/>
  <c r="AF68" i="9" s="1"/>
  <c r="P46" i="9"/>
  <c r="AF46" i="9" s="1"/>
  <c r="P11" i="9"/>
  <c r="AF11" i="9" s="1"/>
  <c r="P102" i="9"/>
  <c r="AF102" i="9" s="1"/>
  <c r="P7" i="9"/>
  <c r="AF7" i="9" s="1"/>
  <c r="P53" i="9"/>
  <c r="AF53" i="9" s="1"/>
  <c r="P45" i="9"/>
  <c r="AF45" i="9" s="1"/>
  <c r="P59" i="9"/>
  <c r="AF59" i="9" s="1"/>
  <c r="P40" i="9"/>
  <c r="AF40" i="9" s="1"/>
  <c r="P67" i="9"/>
  <c r="AF67" i="9" s="1"/>
  <c r="P51" i="9"/>
  <c r="AF51" i="9" s="1"/>
  <c r="P66" i="9"/>
  <c r="AF66" i="9" s="1"/>
  <c r="P10" i="9"/>
  <c r="AF10" i="9" s="1"/>
  <c r="P65" i="9"/>
  <c r="AF65" i="9" s="1"/>
  <c r="P58" i="9"/>
  <c r="AF58" i="9" s="1"/>
  <c r="P20" i="9"/>
  <c r="AF20" i="9" s="1"/>
  <c r="P44" i="9"/>
  <c r="AF44" i="9" s="1"/>
  <c r="P64" i="9"/>
  <c r="AF64" i="9" s="1"/>
  <c r="P50" i="9"/>
  <c r="AF50" i="9" s="1"/>
  <c r="P43" i="9"/>
  <c r="AF43" i="9" s="1"/>
  <c r="P42" i="9"/>
  <c r="AF42" i="9" s="1"/>
  <c r="P101" i="9"/>
  <c r="AF101" i="9" s="1"/>
  <c r="P57" i="9"/>
  <c r="AF57" i="9" s="1"/>
  <c r="P100" i="9"/>
  <c r="AF100" i="9" s="1"/>
  <c r="P18" i="9"/>
  <c r="AF18" i="9" s="1"/>
  <c r="P19" i="9"/>
  <c r="AF19" i="9" s="1"/>
  <c r="P17" i="9"/>
  <c r="AF17" i="9" s="1"/>
  <c r="P8" i="8"/>
  <c r="AF8" i="8" s="1"/>
  <c r="P13" i="8"/>
  <c r="AF13" i="8" s="1"/>
  <c r="P10" i="8"/>
  <c r="AF10" i="8" s="1"/>
  <c r="P20" i="8"/>
  <c r="AF20" i="8" s="1"/>
  <c r="P11" i="8"/>
  <c r="AF11" i="8" s="1"/>
  <c r="P28" i="8"/>
  <c r="AF28" i="8" s="1"/>
  <c r="P27" i="8"/>
  <c r="AF27" i="8" s="1"/>
  <c r="P26" i="8"/>
  <c r="AF26" i="8" s="1"/>
  <c r="P7" i="8"/>
  <c r="AF7" i="8" s="1"/>
  <c r="P6" i="8"/>
  <c r="AF6" i="8" s="1"/>
  <c r="P9" i="8"/>
  <c r="AF9" i="8" s="1"/>
  <c r="P5" i="8"/>
  <c r="AF5" i="8" s="1"/>
  <c r="P19" i="8"/>
  <c r="AF19" i="8" s="1"/>
  <c r="P24" i="8"/>
  <c r="AF24" i="8" s="1"/>
  <c r="P17" i="8"/>
  <c r="AF17" i="8" s="1"/>
  <c r="P16" i="8"/>
  <c r="AF16" i="8" s="1"/>
  <c r="P15" i="8"/>
  <c r="AF15" i="8" s="1"/>
  <c r="P25" i="8"/>
  <c r="AF25" i="8" s="1"/>
  <c r="P22" i="8"/>
  <c r="AF22" i="8" s="1"/>
  <c r="P21" i="8"/>
  <c r="AF21" i="8" s="1"/>
  <c r="P14" i="8"/>
  <c r="AF14" i="8" s="1"/>
  <c r="P23" i="8"/>
  <c r="AF23" i="8" s="1"/>
  <c r="P18" i="8"/>
  <c r="AF18" i="8" s="1"/>
  <c r="P12" i="8"/>
  <c r="AF12" i="8" s="1"/>
  <c r="P39" i="7"/>
  <c r="AF39" i="7" s="1"/>
  <c r="P24" i="7"/>
  <c r="AF24" i="7" s="1"/>
  <c r="P65" i="7"/>
  <c r="AF65" i="7" s="1"/>
  <c r="P64" i="7"/>
  <c r="AF64" i="7" s="1"/>
  <c r="P23" i="7"/>
  <c r="AF23" i="7" s="1"/>
  <c r="P63" i="7"/>
  <c r="AF63" i="7" s="1"/>
  <c r="P38" i="7"/>
  <c r="AF38" i="7" s="1"/>
  <c r="P62" i="7"/>
  <c r="AF62" i="7" s="1"/>
  <c r="P32" i="7"/>
  <c r="AF32" i="7" s="1"/>
  <c r="P22" i="7"/>
  <c r="AF22" i="7" s="1"/>
  <c r="P7" i="7"/>
  <c r="AF7" i="7" s="1"/>
  <c r="P6" i="7"/>
  <c r="AF6" i="7" s="1"/>
  <c r="P29" i="7"/>
  <c r="AF29" i="7" s="1"/>
  <c r="P21" i="7"/>
  <c r="AF21" i="7" s="1"/>
  <c r="P20" i="7"/>
  <c r="AF20" i="7" s="1"/>
  <c r="P56" i="7"/>
  <c r="AF56" i="7" s="1"/>
  <c r="P11" i="7"/>
  <c r="AF11" i="7" s="1"/>
  <c r="P28" i="7"/>
  <c r="AF28" i="7" s="1"/>
  <c r="P19" i="7"/>
  <c r="AF19" i="7" s="1"/>
  <c r="P33" i="7"/>
  <c r="AF33" i="7" s="1"/>
  <c r="P10" i="7"/>
  <c r="AF10" i="7" s="1"/>
  <c r="P9" i="7"/>
  <c r="AF9" i="7" s="1"/>
  <c r="P8" i="7"/>
  <c r="AF8" i="7" s="1"/>
  <c r="P55" i="7"/>
  <c r="AF55" i="7" s="1"/>
  <c r="P5" i="7"/>
  <c r="AF5" i="7" s="1"/>
  <c r="P18" i="7"/>
  <c r="AF18" i="7" s="1"/>
  <c r="P59" i="7"/>
  <c r="AF59" i="7" s="1"/>
  <c r="P54" i="7"/>
  <c r="AF54" i="7" s="1"/>
  <c r="P37" i="7"/>
  <c r="AF37" i="7" s="1"/>
  <c r="P53" i="7"/>
  <c r="AF53" i="7" s="1"/>
  <c r="P52" i="7"/>
  <c r="AF52" i="7" s="1"/>
  <c r="P51" i="7"/>
  <c r="AF51" i="7" s="1"/>
  <c r="P61" i="7"/>
  <c r="AF61" i="7" s="1"/>
  <c r="P60" i="7"/>
  <c r="AF60" i="7" s="1"/>
  <c r="P27" i="7"/>
  <c r="AF27" i="7" s="1"/>
  <c r="P30" i="7"/>
  <c r="AF30" i="7" s="1"/>
  <c r="P58" i="7"/>
  <c r="AF58" i="7" s="1"/>
  <c r="P31" i="7"/>
  <c r="AF31" i="7" s="1"/>
  <c r="P50" i="7"/>
  <c r="AF50" i="7" s="1"/>
  <c r="P36" i="7"/>
  <c r="AF36" i="7" s="1"/>
  <c r="P26" i="7"/>
  <c r="AF26" i="7" s="1"/>
  <c r="P49" i="7"/>
  <c r="AF49" i="7" s="1"/>
  <c r="P48" i="7"/>
  <c r="AF48" i="7" s="1"/>
  <c r="P17" i="7"/>
  <c r="AF17" i="7" s="1"/>
  <c r="P47" i="7"/>
  <c r="AF47" i="7" s="1"/>
  <c r="P16" i="7"/>
  <c r="AF16" i="7" s="1"/>
  <c r="P46" i="7"/>
  <c r="AF46" i="7" s="1"/>
  <c r="P45" i="7"/>
  <c r="AF45" i="7" s="1"/>
  <c r="P57" i="7"/>
  <c r="AF57" i="7" s="1"/>
  <c r="P44" i="7"/>
  <c r="AF44" i="7" s="1"/>
  <c r="P35" i="7"/>
  <c r="AF35" i="7" s="1"/>
  <c r="P43" i="7"/>
  <c r="AF43" i="7" s="1"/>
  <c r="P34" i="7"/>
  <c r="AF34" i="7" s="1"/>
  <c r="P42" i="7"/>
  <c r="AF42" i="7" s="1"/>
  <c r="P41" i="7"/>
  <c r="AF41" i="7" s="1"/>
  <c r="P12" i="7"/>
  <c r="AF12" i="7" s="1"/>
  <c r="P40" i="7"/>
  <c r="AF40" i="7" s="1"/>
  <c r="P25" i="7"/>
  <c r="AF25" i="7" s="1"/>
  <c r="P15" i="7"/>
  <c r="AF15" i="7" s="1"/>
  <c r="P14" i="7"/>
  <c r="AF14" i="7" s="1"/>
  <c r="P13" i="7"/>
  <c r="AF13" i="7" s="1"/>
  <c r="P45" i="6"/>
  <c r="AF45" i="6" s="1"/>
  <c r="P52" i="6"/>
  <c r="AF52" i="6" s="1"/>
  <c r="P44" i="6"/>
  <c r="AF44" i="6" s="1"/>
  <c r="P51" i="6"/>
  <c r="AF51" i="6" s="1"/>
  <c r="P43" i="6"/>
  <c r="AF43" i="6" s="1"/>
  <c r="P42" i="6"/>
  <c r="AF42" i="6" s="1"/>
  <c r="P50" i="6"/>
  <c r="AF50" i="6" s="1"/>
  <c r="P49" i="6"/>
  <c r="AF49" i="6" s="1"/>
  <c r="P48" i="6"/>
  <c r="AF48" i="6" s="1"/>
  <c r="P47" i="6"/>
  <c r="AF47" i="6" s="1"/>
  <c r="P41" i="6"/>
  <c r="AF41" i="6" s="1"/>
  <c r="P8" i="6"/>
  <c r="AF8" i="6" s="1"/>
  <c r="P36" i="6"/>
  <c r="AF36" i="6" s="1"/>
  <c r="P40" i="6"/>
  <c r="AF40" i="6" s="1"/>
  <c r="P7" i="6"/>
  <c r="AF7" i="6" s="1"/>
  <c r="P6" i="6"/>
  <c r="AF6" i="6" s="1"/>
  <c r="P32" i="6"/>
  <c r="AF32" i="6" s="1"/>
  <c r="P27" i="6"/>
  <c r="AF27" i="6" s="1"/>
  <c r="P10" i="6"/>
  <c r="AF10" i="6" s="1"/>
  <c r="P9" i="6"/>
  <c r="AF9" i="6" s="1"/>
  <c r="P26" i="6"/>
  <c r="AF26" i="6" s="1"/>
  <c r="P29" i="6"/>
  <c r="AF29" i="6" s="1"/>
  <c r="P25" i="6"/>
  <c r="AF25" i="6" s="1"/>
  <c r="P24" i="6"/>
  <c r="AF24" i="6" s="1"/>
  <c r="P23" i="6"/>
  <c r="AF23" i="6" s="1"/>
  <c r="P22" i="6"/>
  <c r="AF22" i="6" s="1"/>
  <c r="P12" i="6"/>
  <c r="AF12" i="6" s="1"/>
  <c r="P35" i="6"/>
  <c r="AF35" i="6" s="1"/>
  <c r="P15" i="6"/>
  <c r="AF15" i="6" s="1"/>
  <c r="P33" i="6"/>
  <c r="AF33" i="6" s="1"/>
  <c r="P21" i="6"/>
  <c r="AF21" i="6" s="1"/>
  <c r="P34" i="6"/>
  <c r="AF34" i="6" s="1"/>
  <c r="P39" i="6"/>
  <c r="AF39" i="6" s="1"/>
  <c r="P20" i="6"/>
  <c r="AF20" i="6" s="1"/>
  <c r="P38" i="6"/>
  <c r="AF38" i="6" s="1"/>
  <c r="P19" i="6"/>
  <c r="AF19" i="6" s="1"/>
  <c r="P14" i="6"/>
  <c r="AF14" i="6" s="1"/>
  <c r="P5" i="6"/>
  <c r="AF5" i="6" s="1"/>
  <c r="P18" i="6"/>
  <c r="AF18" i="6" s="1"/>
  <c r="P17" i="6"/>
  <c r="AF17" i="6" s="1"/>
  <c r="P13" i="6"/>
  <c r="AF13" i="6" s="1"/>
  <c r="P28" i="6"/>
  <c r="AF28" i="6" s="1"/>
  <c r="P31" i="6"/>
  <c r="AF31" i="6" s="1"/>
  <c r="P16" i="6"/>
  <c r="AF16" i="6" s="1"/>
  <c r="P11" i="6"/>
  <c r="AF11" i="6" s="1"/>
  <c r="P30" i="6"/>
  <c r="AF30" i="6" s="1"/>
  <c r="P46" i="6"/>
  <c r="AF46" i="6" s="1"/>
  <c r="P37" i="6"/>
  <c r="AF37" i="6" s="1"/>
  <c r="P19" i="5"/>
  <c r="AF19" i="5" s="1"/>
  <c r="P14" i="5"/>
  <c r="AF14" i="5" s="1"/>
  <c r="P39" i="5"/>
  <c r="AF39" i="5" s="1"/>
  <c r="P13" i="5"/>
  <c r="AF13" i="5" s="1"/>
  <c r="P38" i="5"/>
  <c r="AF38" i="5" s="1"/>
  <c r="P37" i="5"/>
  <c r="AF37" i="5" s="1"/>
  <c r="P36" i="5"/>
  <c r="AF36" i="5" s="1"/>
  <c r="P35" i="5"/>
  <c r="AF35" i="5" s="1"/>
  <c r="P34" i="5"/>
  <c r="AF34" i="5" s="1"/>
  <c r="P12" i="5"/>
  <c r="AF12" i="5" s="1"/>
  <c r="P5" i="5"/>
  <c r="AF5" i="5" s="1"/>
  <c r="P7" i="5"/>
  <c r="AF7" i="5" s="1"/>
  <c r="P8" i="5"/>
  <c r="AF8" i="5" s="1"/>
  <c r="P18" i="5"/>
  <c r="AF18" i="5" s="1"/>
  <c r="P17" i="5"/>
  <c r="AF17" i="5" s="1"/>
  <c r="P31" i="5"/>
  <c r="AF31" i="5" s="1"/>
  <c r="P6" i="5"/>
  <c r="AF6" i="5" s="1"/>
  <c r="P30" i="5"/>
  <c r="AF30" i="5" s="1"/>
  <c r="P29" i="5"/>
  <c r="AF29" i="5" s="1"/>
  <c r="P28" i="5"/>
  <c r="AF28" i="5" s="1"/>
  <c r="P27" i="5"/>
  <c r="AF27" i="5" s="1"/>
  <c r="P26" i="5"/>
  <c r="AF26" i="5" s="1"/>
  <c r="P9" i="5"/>
  <c r="AF9" i="5" s="1"/>
  <c r="P15" i="5"/>
  <c r="AF15" i="5" s="1"/>
  <c r="P25" i="5"/>
  <c r="AF25" i="5" s="1"/>
  <c r="P11" i="5"/>
  <c r="AF11" i="5" s="1"/>
  <c r="P24" i="5"/>
  <c r="AF24" i="5" s="1"/>
  <c r="P23" i="5"/>
  <c r="AF23" i="5" s="1"/>
  <c r="P22" i="5"/>
  <c r="AF22" i="5" s="1"/>
  <c r="P10" i="5"/>
  <c r="AF10" i="5" s="1"/>
  <c r="P33" i="5"/>
  <c r="AF33" i="5" s="1"/>
  <c r="P21" i="5"/>
  <c r="AF21" i="5" s="1"/>
  <c r="P32" i="5"/>
  <c r="AF32" i="5" s="1"/>
  <c r="P20" i="5"/>
  <c r="AF20" i="5" s="1"/>
  <c r="P16" i="5"/>
  <c r="AF16" i="5" s="1"/>
  <c r="O17" i="4"/>
  <c r="AE17" i="4" s="1"/>
  <c r="O16" i="4"/>
  <c r="AE16" i="4" s="1"/>
  <c r="O15" i="4"/>
  <c r="AE15" i="4" s="1"/>
  <c r="O14" i="4"/>
  <c r="AE14" i="4" s="1"/>
  <c r="O13" i="4"/>
  <c r="AE13" i="4" s="1"/>
  <c r="O12" i="4"/>
  <c r="AE12" i="4" s="1"/>
  <c r="O11" i="4"/>
  <c r="AE11" i="4" s="1"/>
  <c r="O10" i="4"/>
  <c r="AE10" i="4" s="1"/>
  <c r="O9" i="4"/>
  <c r="AE9" i="4" s="1"/>
  <c r="O8" i="4"/>
  <c r="AE8" i="4" s="1"/>
  <c r="O7" i="4"/>
  <c r="AE7" i="4" s="1"/>
  <c r="O6" i="4"/>
  <c r="AE6" i="4" s="1"/>
  <c r="O5" i="4"/>
  <c r="AE5" i="4" s="1"/>
</calcChain>
</file>

<file path=xl/sharedStrings.xml><?xml version="1.0" encoding="utf-8"?>
<sst xmlns="http://schemas.openxmlformats.org/spreadsheetml/2006/main" count="9302" uniqueCount="899">
  <si>
    <t>Nr.</t>
  </si>
  <si>
    <t>Emri dhe mbiemri</t>
  </si>
  <si>
    <t>Pozita për të cilën aplikon</t>
  </si>
  <si>
    <t>Drejtimi - Departamenti</t>
  </si>
  <si>
    <t>Fakulteti</t>
  </si>
  <si>
    <t>Numri i viteve të studimeve</t>
  </si>
  <si>
    <t>Numri i kredive ECTS</t>
  </si>
  <si>
    <t>Nota mesatare gjatë studimeve</t>
  </si>
  <si>
    <t>Data e shpalljes së konkursit:</t>
  </si>
  <si>
    <t>Emri i institucionit arsimor ku aplikon</t>
  </si>
  <si>
    <t>Niveli i institucionit arsimor ku aplikon (IP, SHFMU, SHML)</t>
  </si>
  <si>
    <t>Kualifikimi formal - Titulli shkencor</t>
  </si>
  <si>
    <t>Studimet pasuniversitare - Master</t>
  </si>
  <si>
    <t>Studimet universitare - Fakulteti</t>
  </si>
  <si>
    <t>TË DHËNAT PËR KANDIDATËT</t>
  </si>
  <si>
    <t>Fshati/Qyteti ku gjendet institucioni</t>
  </si>
  <si>
    <t>Ftohet në intervistë</t>
  </si>
  <si>
    <t>Pikët totale të marra në intervistë</t>
  </si>
  <si>
    <t>Përzgjidhet</t>
  </si>
  <si>
    <t>Anëtarët e Komisionit:</t>
  </si>
  <si>
    <t>Drejtori i institucionit</t>
  </si>
  <si>
    <t>Futësi i të dhënave në databazë:</t>
  </si>
  <si>
    <t>Kodi i pozitës për të cilën aplikon</t>
  </si>
  <si>
    <t>Universiteti/Institucioni i Arsimit të Lartë</t>
  </si>
  <si>
    <t>Kualifikimi formal - Titulli shkencor (Master ose student i Masterit)</t>
  </si>
  <si>
    <t xml:space="preserve">Kategoria e masterit:
1. Master përkatës i përfunduar
2. Master përkatës i papërfunduar
3. Master jopërkatës i përfunduar
4. Master jopërkatës i papërfunduar
</t>
  </si>
  <si>
    <t>Nota mesatare gjatë studimeve
(vetëm nëse është Master i përfunduar)</t>
  </si>
  <si>
    <t>Rangimi i kualifikimit të fakultetit sipas UA përkatës
(20/2013)</t>
  </si>
  <si>
    <t>Numri i trajnimeve relevante të akredituara nga MASHT</t>
  </si>
  <si>
    <t>Përvoja e punës në arsim (vite)</t>
  </si>
  <si>
    <t>Pikët totale gjatë paraseleksionimit</t>
  </si>
  <si>
    <t>PIKËT TOTALE</t>
  </si>
  <si>
    <t>Nota mesatare gjatë studimeve
(10%)</t>
  </si>
  <si>
    <t>Kategoria e masterit:
1 = 10 pikë 
2 = 5 pikë
3 = 2 pikë
4 = 1 pikë</t>
  </si>
  <si>
    <t xml:space="preserve">Përvoja e punës në arsim:
Pa përvojë = 0 pikë
Më pak se 1 vit deri në 1 vit = 1 pikë
Më shumë se 1 vit deri në 2 vite = 2 pikë
Më shumë se 2 vite deri në 3 vite = 3 pikë
Më shumë se 3 vite deri në 4 vite = 4 pikë
Më shumë se 4 vite deri në 5 vite = 5 pikë
Më shumë se 5 vite deri në 10 vite = 8 pikë
Më shumë se 10 vite = 10 pikë
</t>
  </si>
  <si>
    <t>Asnjë trajnim = 0 pikë
1 trajnim = 1 pikë
2 trajnime = 2 pikë
3 trajnime = 3 pikë
4 trajnime = 4 pikë
5 trajnime = 5 pikë
6 – 10 trajnime = 8 pikë
Më shumë se 10 trajnime = 10 pikë</t>
  </si>
  <si>
    <t>Nr. i Protokollit</t>
  </si>
  <si>
    <t>Prishtine</t>
  </si>
  <si>
    <t>Bachelor I gjuhes shqipe</t>
  </si>
  <si>
    <t>UP</t>
  </si>
  <si>
    <t>Filologjik</t>
  </si>
  <si>
    <t>Gjuhe shqipe</t>
  </si>
  <si>
    <t>Filologjise</t>
  </si>
  <si>
    <t>SH.F.M.U</t>
  </si>
  <si>
    <t>Meto  Bajraktari</t>
  </si>
  <si>
    <t>Arsimtar I gjuhes shqipe</t>
  </si>
  <si>
    <t>Profesor  i gjuhes shqipe</t>
  </si>
  <si>
    <t>Gjuhe dhe letersi shqipe</t>
  </si>
  <si>
    <t>7 muaj</t>
  </si>
  <si>
    <t>Mesuese per mesim klasor</t>
  </si>
  <si>
    <t>Bachelor I programit fillor</t>
  </si>
  <si>
    <t>Programi fillor</t>
  </si>
  <si>
    <t>Edukimit</t>
  </si>
  <si>
    <t>5 muaj</t>
  </si>
  <si>
    <t>Dardania</t>
  </si>
  <si>
    <t>Prof.i gjuhes shqipe</t>
  </si>
  <si>
    <t>IP</t>
  </si>
  <si>
    <t>Lulevera</t>
  </si>
  <si>
    <t>Shkolla e mesme ekonomike</t>
  </si>
  <si>
    <t>Fatosat</t>
  </si>
  <si>
    <t>Moter edukatore per moshen 0-3 vjeç</t>
  </si>
  <si>
    <t>Bachelor i gjuhes shqipe</t>
  </si>
  <si>
    <t>Gjuhe  shqipe</t>
  </si>
  <si>
    <t xml:space="preserve"> Buzeqeshja</t>
  </si>
  <si>
    <t xml:space="preserve">IP </t>
  </si>
  <si>
    <t>Pedagogji sociale</t>
  </si>
  <si>
    <t>Filozofik</t>
  </si>
  <si>
    <t>6 muaj</t>
  </si>
  <si>
    <t>Bachelor i pedagogjise sociale</t>
  </si>
  <si>
    <t xml:space="preserve">Bachelor I Pedagogjise </t>
  </si>
  <si>
    <t>Pedagogjise</t>
  </si>
  <si>
    <t>Bachelor I Pedagogjise</t>
  </si>
  <si>
    <t>Profesor I gjuhes shqipe</t>
  </si>
  <si>
    <t xml:space="preserve">Edukatore </t>
  </si>
  <si>
    <t>Sh.f.M.U</t>
  </si>
  <si>
    <t>Gjuhe Shqipe</t>
  </si>
  <si>
    <t>1 vit e kater muaj</t>
  </si>
  <si>
    <t>Sh.F.M.U</t>
  </si>
  <si>
    <t>Xixellonjat</t>
  </si>
  <si>
    <t>Edukatore 3-6</t>
  </si>
  <si>
    <t>Bachelor I pedagogjise sociale</t>
  </si>
  <si>
    <t>nuk e ka shenuar</t>
  </si>
  <si>
    <t>edukatore</t>
  </si>
  <si>
    <t>Bachelor I edukimit fillor</t>
  </si>
  <si>
    <t>AAB</t>
  </si>
  <si>
    <t>Letersi dhe gjuhe shqipe</t>
  </si>
  <si>
    <t>Studente</t>
  </si>
  <si>
    <t>Gjuhe dhe letersi angleze</t>
  </si>
  <si>
    <t>4 muaj</t>
  </si>
  <si>
    <t xml:space="preserve"> </t>
  </si>
  <si>
    <t>Ditet e Minatorit</t>
  </si>
  <si>
    <t>Kishnice</t>
  </si>
  <si>
    <t>mesuese per mesim klasor</t>
  </si>
  <si>
    <t>Arsimtar I gjuhes dhe letersise shqipe</t>
  </si>
  <si>
    <t>Gjuhe dhe letersI shqipe</t>
  </si>
  <si>
    <t>SH.L.P</t>
  </si>
  <si>
    <t>3 vite</t>
  </si>
  <si>
    <t>Edukim fillor</t>
  </si>
  <si>
    <t>Dituria</t>
  </si>
  <si>
    <t>Edukatore per mesim parafillor</t>
  </si>
  <si>
    <t>Xhavit Ahmeti</t>
  </si>
  <si>
    <t>Buzeqeshja</t>
  </si>
  <si>
    <t>Edukatore per 3-6 vjeç</t>
  </si>
  <si>
    <t>Gabim e ke shenuar</t>
  </si>
  <si>
    <t>SH.f.M.U</t>
  </si>
  <si>
    <t>Arsimtare per gjuhe shqipe</t>
  </si>
  <si>
    <t>Bachelor ne kujdesi dhe mireqenia e femijeve</t>
  </si>
  <si>
    <t>Kujdesi dhe mireqenia e femijeve</t>
  </si>
  <si>
    <t>Edukatore</t>
  </si>
  <si>
    <t>Nuk e ka shenuar</t>
  </si>
  <si>
    <t>Pedagogji e pergjithshme</t>
  </si>
  <si>
    <t>Gabim e ka shenuar</t>
  </si>
  <si>
    <t>Bachelor I Psikologjise</t>
  </si>
  <si>
    <t>Psikologjise</t>
  </si>
  <si>
    <t xml:space="preserve">Isa Boletini </t>
  </si>
  <si>
    <t>Busi</t>
  </si>
  <si>
    <t>Master ne  gjuhen shqipe</t>
  </si>
  <si>
    <t>Bachelor I Pedagogjise sociale</t>
  </si>
  <si>
    <t>Bachelor I letersise shqipe</t>
  </si>
  <si>
    <t>Letersi  shqipe</t>
  </si>
  <si>
    <t>Shkabaj</t>
  </si>
  <si>
    <t>Letersi shqipe</t>
  </si>
  <si>
    <t>2 muaj</t>
  </si>
  <si>
    <t>Mesim klasor</t>
  </si>
  <si>
    <t>3 vite e 6 muaj</t>
  </si>
  <si>
    <t xml:space="preserve"> Kujdesi dhe mireqenia e femijeve</t>
  </si>
  <si>
    <t>2 vite e 8 muaj</t>
  </si>
  <si>
    <t>SHML</t>
  </si>
  <si>
    <t>Student I Masterit</t>
  </si>
  <si>
    <t>Studente e Masterit</t>
  </si>
  <si>
    <t>Ekonomik</t>
  </si>
  <si>
    <t>Bachelor i edukimit  parafillor</t>
  </si>
  <si>
    <t>Edukim parafillor</t>
  </si>
  <si>
    <t>Bachelor I arteve ne psikologji</t>
  </si>
  <si>
    <t>Kolexhi Fama</t>
  </si>
  <si>
    <t>Fama</t>
  </si>
  <si>
    <t>Psikologji</t>
  </si>
  <si>
    <t>Bachelor i programit gjuhe dhe letersi shqipe</t>
  </si>
  <si>
    <t>Bachelor I gjuhes dhe letersise shqipe</t>
  </si>
  <si>
    <t>Udheheqja ne arsim</t>
  </si>
  <si>
    <t xml:space="preserve">, </t>
  </si>
  <si>
    <t>Mesues per mesim klasor</t>
  </si>
  <si>
    <t>Arsimtar per gjuhe shqipe</t>
  </si>
  <si>
    <t xml:space="preserve"> Profesor I gjuhes dhe letersise shqipe</t>
  </si>
  <si>
    <t>9 muaj</t>
  </si>
  <si>
    <t>Profesor  i pedagogjise</t>
  </si>
  <si>
    <t>Pikture</t>
  </si>
  <si>
    <t>Profesor</t>
  </si>
  <si>
    <t>Bachelor I letersise se pergjithshme dhe krahasimtare</t>
  </si>
  <si>
    <t>Letersi e pergjithshme krahasimtare</t>
  </si>
  <si>
    <t>Edukatore e enteve parashkollore</t>
  </si>
  <si>
    <t>SH.L.P - Gjilan</t>
  </si>
  <si>
    <t>1 vit e 3 muaj dhe vazhdon te punoje</t>
  </si>
  <si>
    <t>Arsimtare e gjuhes angleze</t>
  </si>
  <si>
    <t>Bachelor I gjuhes dhe letersise angleze</t>
  </si>
  <si>
    <t>Pavaresia</t>
  </si>
  <si>
    <t>Arsimtar I gjuhes angleze</t>
  </si>
  <si>
    <t xml:space="preserve">Arsimtar per gjuhe shqipe </t>
  </si>
  <si>
    <t>Gjuhe dhe letersi  shqipe</t>
  </si>
  <si>
    <t>4 muaj e gjysme</t>
  </si>
  <si>
    <t>Bachelor per gjuhe shqipe</t>
  </si>
  <si>
    <t xml:space="preserve">Sudente </t>
  </si>
  <si>
    <t>Shkenca Sociale</t>
  </si>
  <si>
    <t>Shtetase e Shqiperise</t>
  </si>
  <si>
    <t>Sudente</t>
  </si>
  <si>
    <t>Bachelor per kujdesi dhe mireqenia e femijeve</t>
  </si>
  <si>
    <t>Bachelor e Psikologjise</t>
  </si>
  <si>
    <t>E ka shenuar gabim</t>
  </si>
  <si>
    <t>Bachelor I pedagogjise</t>
  </si>
  <si>
    <t>Mimoze Bozhdaraj</t>
  </si>
  <si>
    <t>Bachelor I programit parashkollor</t>
  </si>
  <si>
    <t>Programi parashkollor</t>
  </si>
  <si>
    <t>Prishtinë</t>
  </si>
  <si>
    <t>SHFMU</t>
  </si>
  <si>
    <t>Meto Bajraktari</t>
  </si>
  <si>
    <t>Arsimtar per Gjuhe shqipe</t>
  </si>
  <si>
    <t xml:space="preserve"> Filologji</t>
  </si>
  <si>
    <t>Universiteti i Prishtines</t>
  </si>
  <si>
    <t>7.43</t>
  </si>
  <si>
    <t>8.6</t>
  </si>
  <si>
    <t>36915/1</t>
  </si>
  <si>
    <t>Baçelor I gjuhes shqipe</t>
  </si>
  <si>
    <t>Filologji</t>
  </si>
  <si>
    <t>6.65</t>
  </si>
  <si>
    <t>FSHMN</t>
  </si>
  <si>
    <t>Baçelor I gjuhes dhe let.angleze</t>
  </si>
  <si>
    <t>Universiteti I Prishtines</t>
  </si>
  <si>
    <t>7.07</t>
  </si>
  <si>
    <t>Student</t>
  </si>
  <si>
    <t>Gjuhe angleze dhe studime Amerikane</t>
  </si>
  <si>
    <t>36908/1</t>
  </si>
  <si>
    <t>Arsimtare e gjuhes shqipe</t>
  </si>
  <si>
    <t>Baçelor I letersise shqiper</t>
  </si>
  <si>
    <t>6.83</t>
  </si>
  <si>
    <t>Baçellori programit parashkollor</t>
  </si>
  <si>
    <t>Baçellor I leter.se pergj.dhe krahasimtare</t>
  </si>
  <si>
    <t>Letersi e pergj.dhe krahasimtare</t>
  </si>
  <si>
    <t>36844/1</t>
  </si>
  <si>
    <t>Baçellor I gjuhes dhe let.angleze</t>
  </si>
  <si>
    <t>Baçellor I programit fillor</t>
  </si>
  <si>
    <t>Fakulteti I edukimit</t>
  </si>
  <si>
    <t>37761/1</t>
  </si>
  <si>
    <t>Baçellor I programit parashkollor</t>
  </si>
  <si>
    <t>Parashkollor</t>
  </si>
  <si>
    <t>6.97</t>
  </si>
  <si>
    <t>s'ka dëshmi</t>
  </si>
  <si>
    <t>6.5</t>
  </si>
  <si>
    <t>Letërsi shqipe</t>
  </si>
  <si>
    <t>7.26</t>
  </si>
  <si>
    <t>Arsimtare për gjuhë shqipe</t>
  </si>
  <si>
    <t>Baçellor I gjuhes shqipe</t>
  </si>
  <si>
    <t>6.63</t>
  </si>
  <si>
    <t>4 vite</t>
  </si>
  <si>
    <t>Arsimtar për gjuhë shqipe</t>
  </si>
  <si>
    <t>Gjuhë dhe letërsi shqipe</t>
  </si>
  <si>
    <t>6.37</t>
  </si>
  <si>
    <t>Baçellor I gjuhës shqipe</t>
  </si>
  <si>
    <t>Gjuhë shqipe</t>
  </si>
  <si>
    <t>Biologji-Kimi</t>
  </si>
  <si>
    <t>6.75</t>
  </si>
  <si>
    <t>7.20</t>
  </si>
  <si>
    <t>8.25</t>
  </si>
  <si>
    <t>Nuk ka deshmi</t>
  </si>
  <si>
    <t>Kimi</t>
  </si>
  <si>
    <t>7.12</t>
  </si>
  <si>
    <t>37814/2</t>
  </si>
  <si>
    <t>Isa Boletini</t>
  </si>
  <si>
    <t>Mësuese klase</t>
  </si>
  <si>
    <t>Profesor I mësimit klasor</t>
  </si>
  <si>
    <t>Mësim klasor</t>
  </si>
  <si>
    <t>I edukimit</t>
  </si>
  <si>
    <t>6.54</t>
  </si>
  <si>
    <t>Arsimtare e gjuhës shqipe</t>
  </si>
  <si>
    <t>Baçellor I gjuhë dhe letërsisë shqipe</t>
  </si>
  <si>
    <t>I  Edukimit</t>
  </si>
  <si>
    <t>7.34</t>
  </si>
  <si>
    <t>Buzëqeshja</t>
  </si>
  <si>
    <t>Baçellor I pedagogjisë</t>
  </si>
  <si>
    <t>Pedagogji e përgjithshme</t>
  </si>
  <si>
    <t>6.66</t>
  </si>
  <si>
    <t>Biologji-kimi</t>
  </si>
  <si>
    <t>37929/1</t>
  </si>
  <si>
    <t>8.53</t>
  </si>
  <si>
    <t>37080/1</t>
  </si>
  <si>
    <t>Pedagogji</t>
  </si>
  <si>
    <t>37080/3</t>
  </si>
  <si>
    <t>SHLP</t>
  </si>
  <si>
    <t>6.55</t>
  </si>
  <si>
    <t>6.45</t>
  </si>
  <si>
    <t>37958/2</t>
  </si>
  <si>
    <t>37958/3</t>
  </si>
  <si>
    <t>Gjuhe angleze</t>
  </si>
  <si>
    <t>Kolegji Dardania</t>
  </si>
  <si>
    <t>37965/1</t>
  </si>
  <si>
    <t>7.72</t>
  </si>
  <si>
    <t>6.58</t>
  </si>
  <si>
    <t>6.15</t>
  </si>
  <si>
    <t>Baçellor I filozofise</t>
  </si>
  <si>
    <t>Filozofi</t>
  </si>
  <si>
    <t>37770/3</t>
  </si>
  <si>
    <t>Baçellor I pedagogjise</t>
  </si>
  <si>
    <t>7.41</t>
  </si>
  <si>
    <t>Baçellor I gjeografise</t>
  </si>
  <si>
    <t>Gjeografi-edukate qytetare</t>
  </si>
  <si>
    <t>7.58</t>
  </si>
  <si>
    <t>Baçellor I letersise se pergjithshme dhe krahasimtare</t>
  </si>
  <si>
    <t>Letersi e pergjithshme dhe krahasimtare</t>
  </si>
  <si>
    <t>Profesor I filozofi-sociolegji</t>
  </si>
  <si>
    <t>Filozofi-sociologji</t>
  </si>
  <si>
    <t>8.12</t>
  </si>
  <si>
    <t>Edukatore mosha 0-3</t>
  </si>
  <si>
    <t>Shkolla e mesme e mjekesise</t>
  </si>
  <si>
    <t>Moter pediatrike</t>
  </si>
  <si>
    <t>Baçellor kimi-fizike</t>
  </si>
  <si>
    <t>Kimi-fizike</t>
  </si>
  <si>
    <t>8.27</t>
  </si>
  <si>
    <t>Profesor I gjuhes dhe letersi shqipe</t>
  </si>
  <si>
    <t>6.34</t>
  </si>
  <si>
    <t>Edukatore per moshen 3-6</t>
  </si>
  <si>
    <t>Pjeter Bogdani</t>
  </si>
  <si>
    <t>6.64</t>
  </si>
  <si>
    <t>Profesor I pedagogjise</t>
  </si>
  <si>
    <t>6.60</t>
  </si>
  <si>
    <t>Master I pedagogjise</t>
  </si>
  <si>
    <t>6.93</t>
  </si>
  <si>
    <t>Edukatore e Enteve parashkollore</t>
  </si>
  <si>
    <t>9  (ska deshmi)</t>
  </si>
  <si>
    <t xml:space="preserve">Edukatore per moshen 3-6 </t>
  </si>
  <si>
    <t>9 (ska deshmi)</t>
  </si>
  <si>
    <t>6.79</t>
  </si>
  <si>
    <t>Xixillonjat</t>
  </si>
  <si>
    <t>Avni Rrustemi</t>
  </si>
  <si>
    <t>Mramuer</t>
  </si>
  <si>
    <t>Arsimtare e gjuhes dhe letersise shqipe</t>
  </si>
  <si>
    <t>6.72</t>
  </si>
  <si>
    <t>7.25</t>
  </si>
  <si>
    <t>Arsimtare e mesimit klasor</t>
  </si>
  <si>
    <t>Mesimi klasor</t>
  </si>
  <si>
    <t>Edukatore e mesimit parafillor</t>
  </si>
  <si>
    <t>Teknik juridik</t>
  </si>
  <si>
    <t>7.00</t>
  </si>
  <si>
    <t>6.28</t>
  </si>
  <si>
    <t>Nafije Sherifi</t>
  </si>
  <si>
    <t>Edukatore per parafillor</t>
  </si>
  <si>
    <t>Baçellor per edukatore te enteve parashkollore</t>
  </si>
  <si>
    <t>7.50</t>
  </si>
  <si>
    <t>Baçellor I edukimit parafillor</t>
  </si>
  <si>
    <t>Edukimi parafillor</t>
  </si>
  <si>
    <t>8.85</t>
  </si>
  <si>
    <t>1 e 9 muaj</t>
  </si>
  <si>
    <t>Arben Zllasha</t>
  </si>
  <si>
    <t>Profesor I gjuhes angleze</t>
  </si>
  <si>
    <t>7.65</t>
  </si>
  <si>
    <t>Baçellar I gjuhës shqipe</t>
  </si>
  <si>
    <t>Filologjisë</t>
  </si>
  <si>
    <t>Hilmi Rakovica</t>
  </si>
  <si>
    <t>Baçellar I Sociologjisë</t>
  </si>
  <si>
    <t>Sociologjisë</t>
  </si>
  <si>
    <t>Xixëllonjat</t>
  </si>
  <si>
    <t>Baçellor  kujdesi dhe mireqenja e femijeve</t>
  </si>
  <si>
    <t>Kujdesi dhe mireqenja e femijeve</t>
  </si>
  <si>
    <t>Kolegji AAB</t>
  </si>
  <si>
    <t>180 (+3)</t>
  </si>
  <si>
    <t>7.17</t>
  </si>
  <si>
    <t>Baçellor I letersise shqipe</t>
  </si>
  <si>
    <t>7.11</t>
  </si>
  <si>
    <t>Valentina Aliu</t>
  </si>
  <si>
    <t>7.30</t>
  </si>
  <si>
    <t xml:space="preserve">Baçellor I gjeografise arsimore </t>
  </si>
  <si>
    <t>Gjeografi</t>
  </si>
  <si>
    <t>7.8</t>
  </si>
  <si>
    <t>Edukatore per parashkollor</t>
  </si>
  <si>
    <t>Zizë Cakolli</t>
  </si>
  <si>
    <t>6.40</t>
  </si>
  <si>
    <t>7.45</t>
  </si>
  <si>
    <t>6.77</t>
  </si>
  <si>
    <t>7.47</t>
  </si>
  <si>
    <t>Apsolvente</t>
  </si>
  <si>
    <t>Moter edukatore</t>
  </si>
  <si>
    <t>Bachellor kujdesi dhe mireqenja e femijeve</t>
  </si>
  <si>
    <t>Shendetesore</t>
  </si>
  <si>
    <t>Arieta Maqedonci</t>
  </si>
  <si>
    <t>7.08</t>
  </si>
  <si>
    <t>Bachellor I pedagogjise</t>
  </si>
  <si>
    <t>SHMU</t>
  </si>
  <si>
    <t>Profesor I Historisë</t>
  </si>
  <si>
    <t>Histori</t>
  </si>
  <si>
    <t>Ska deshmi</t>
  </si>
  <si>
    <t>Baçellar programit fillor</t>
  </si>
  <si>
    <t>Prorami fillor</t>
  </si>
  <si>
    <t>6.21</t>
  </si>
  <si>
    <t>Marredhenja dhe kurrikula</t>
  </si>
  <si>
    <t>Bachellor fizike kimi</t>
  </si>
  <si>
    <t>Fizike-kimi</t>
  </si>
  <si>
    <t>7.10</t>
  </si>
  <si>
    <t>Filloreta Ibrahimi</t>
  </si>
  <si>
    <t>Bachellor I programit fillor</t>
  </si>
  <si>
    <t>Bachellor I edukimit fillor</t>
  </si>
  <si>
    <t>Edukimi  fillor</t>
  </si>
  <si>
    <t>Filozofik-filologjik</t>
  </si>
  <si>
    <t>9.38</t>
  </si>
  <si>
    <t>Master</t>
  </si>
  <si>
    <t>Fillor</t>
  </si>
  <si>
    <t>Shyhrete Sopa</t>
  </si>
  <si>
    <t>Bachellor programi fillor</t>
  </si>
  <si>
    <t>8.19</t>
  </si>
  <si>
    <t>6.29</t>
  </si>
  <si>
    <t>Bachelar (BA)</t>
  </si>
  <si>
    <t>Valdete Maloku</t>
  </si>
  <si>
    <t>Bachellar I programit fillor</t>
  </si>
  <si>
    <t>8.04</t>
  </si>
  <si>
    <t xml:space="preserve">Master </t>
  </si>
  <si>
    <t>Mësimdhënje dhe Kurrikulë</t>
  </si>
  <si>
    <t>6.38</t>
  </si>
  <si>
    <t>Bachellor I sociologjise</t>
  </si>
  <si>
    <t>Bachellor I letersise se pergjithshme dhe krahasimtare</t>
  </si>
  <si>
    <t>6.50</t>
  </si>
  <si>
    <t>6.48</t>
  </si>
  <si>
    <t>Bachellor I gjuhes dhe letersi angleze</t>
  </si>
  <si>
    <t>Bachellor I letersise shqipe</t>
  </si>
  <si>
    <t>7.62</t>
  </si>
  <si>
    <t>Student I masterit</t>
  </si>
  <si>
    <t>38403/1</t>
  </si>
  <si>
    <t>moter medicinale</t>
  </si>
  <si>
    <t>38403/2</t>
  </si>
  <si>
    <t>Bachellor I  letersise shqipe</t>
  </si>
  <si>
    <t>38403/4</t>
  </si>
  <si>
    <t>Besa Berani</t>
  </si>
  <si>
    <t>Bachellor I programit parashkollor</t>
  </si>
  <si>
    <t>Bachellar (BA)</t>
  </si>
  <si>
    <t>7.36</t>
  </si>
  <si>
    <t>Mësuesisë</t>
  </si>
  <si>
    <t>Albulena Hajdini</t>
  </si>
  <si>
    <t xml:space="preserve">Bachellor  </t>
  </si>
  <si>
    <t>Behare Maxhuni</t>
  </si>
  <si>
    <t>8.36</t>
  </si>
  <si>
    <t>6.27</t>
  </si>
  <si>
    <t>Bachellor</t>
  </si>
  <si>
    <t>Nekibe Fadil Morina</t>
  </si>
  <si>
    <t>8.38</t>
  </si>
  <si>
    <t>Baçellor I drejtesise</t>
  </si>
  <si>
    <t>Juridik</t>
  </si>
  <si>
    <t>6.30</t>
  </si>
  <si>
    <t>Bachellor I gjuhes shqipe</t>
  </si>
  <si>
    <t>Bachellor I teknologjise</t>
  </si>
  <si>
    <t>Teknologji informatike</t>
  </si>
  <si>
    <t>6.94</t>
  </si>
  <si>
    <t>6.89</t>
  </si>
  <si>
    <t>8.74</t>
  </si>
  <si>
    <t>Profesor I letersise dhe gjuhes shqipe</t>
  </si>
  <si>
    <t>7.9</t>
  </si>
  <si>
    <t>Rrahim Veseli</t>
  </si>
  <si>
    <t>8.08</t>
  </si>
  <si>
    <t>Bachellar I gjuhes shqipe</t>
  </si>
  <si>
    <t>7.27</t>
  </si>
  <si>
    <t>Gjuhe gjqipe</t>
  </si>
  <si>
    <t>8.55</t>
  </si>
  <si>
    <t>38357/1</t>
  </si>
  <si>
    <t>Bachellar</t>
  </si>
  <si>
    <t>Bachellar I pedagogjise</t>
  </si>
  <si>
    <t>9.14</t>
  </si>
  <si>
    <t>Master I Pedagogjise</t>
  </si>
  <si>
    <t>9.0</t>
  </si>
  <si>
    <t>6.33</t>
  </si>
  <si>
    <t>Bachellar I prrogramit parashkollor</t>
  </si>
  <si>
    <t>bachellor I programit fillor</t>
  </si>
  <si>
    <t>7.46</t>
  </si>
  <si>
    <t>Studente e masterit</t>
  </si>
  <si>
    <t>Mesimdhenie dhe kurrikule</t>
  </si>
  <si>
    <t>6.70</t>
  </si>
  <si>
    <t>38247/1</t>
  </si>
  <si>
    <t>6.36</t>
  </si>
  <si>
    <t>filologjik</t>
  </si>
  <si>
    <t>6.13</t>
  </si>
  <si>
    <t>Bachellar I Letersise Shqipe</t>
  </si>
  <si>
    <t>Universiteti I Prishtinës</t>
  </si>
  <si>
    <t>Profersor I pedagogjise</t>
  </si>
  <si>
    <t>Teorik Shkencor</t>
  </si>
  <si>
    <t>6.53</t>
  </si>
  <si>
    <t>Marigona Januzi</t>
  </si>
  <si>
    <t>Infermiere e pediatrise</t>
  </si>
  <si>
    <t>Ardita Mjeku</t>
  </si>
  <si>
    <t>Bachellar I gjuhes angleze</t>
  </si>
  <si>
    <t>Gjuhë angleze</t>
  </si>
  <si>
    <t>8.79</t>
  </si>
  <si>
    <t>7.37</t>
  </si>
  <si>
    <t>3 muaj</t>
  </si>
  <si>
    <t>Aktrim</t>
  </si>
  <si>
    <t>Akademia e arteve</t>
  </si>
  <si>
    <t>7.22</t>
  </si>
  <si>
    <t>6.96</t>
  </si>
  <si>
    <t>Bachellar I mësimit klasor</t>
  </si>
  <si>
    <t>6.44</t>
  </si>
  <si>
    <t>Profesor gjuhe dhe letersi shqipe</t>
  </si>
  <si>
    <t>7.66</t>
  </si>
  <si>
    <t>profesor  I gjuhes dhe letersise shqipe</t>
  </si>
  <si>
    <t>6.24</t>
  </si>
  <si>
    <t>38547/1</t>
  </si>
  <si>
    <t>Arsmtare e gjuhes shqipe</t>
  </si>
  <si>
    <t>6.69</t>
  </si>
  <si>
    <t>8.09</t>
  </si>
  <si>
    <t>studente e masterit</t>
  </si>
  <si>
    <t>Letersi shqipe-shkencor</t>
  </si>
  <si>
    <t>arsimtare e gjuhes shqipe</t>
  </si>
  <si>
    <t>Student masteri</t>
  </si>
  <si>
    <t>Inxhiniere e kimise</t>
  </si>
  <si>
    <t>7.96</t>
  </si>
  <si>
    <t>Mester I shkencave te kimise</t>
  </si>
  <si>
    <t>7.81</t>
  </si>
  <si>
    <t>Profesor gjuhe shqipe dhe letersi</t>
  </si>
  <si>
    <t>Herolinda Rrustemi</t>
  </si>
  <si>
    <t>Master I shkencave filologjike</t>
  </si>
  <si>
    <t>8.66</t>
  </si>
  <si>
    <t>Bachellor I gjuhes angleze</t>
  </si>
  <si>
    <t>6.67</t>
  </si>
  <si>
    <t>8.07</t>
  </si>
  <si>
    <t>8.82</t>
  </si>
  <si>
    <t>7.67</t>
  </si>
  <si>
    <t>7.13</t>
  </si>
  <si>
    <t>Bachellor I shkencave te inxhinierise elektrike</t>
  </si>
  <si>
    <t>Telekomunikacion</t>
  </si>
  <si>
    <t>Fak.i inxhinierise elektrike</t>
  </si>
  <si>
    <t>6.73</t>
  </si>
  <si>
    <t>Mesues</t>
  </si>
  <si>
    <t>Enteve parashkollore</t>
  </si>
  <si>
    <t xml:space="preserve">Mesues klase </t>
  </si>
  <si>
    <t>6.80</t>
  </si>
  <si>
    <t>sociologji</t>
  </si>
  <si>
    <t>7.85</t>
  </si>
  <si>
    <t>Sociologji</t>
  </si>
  <si>
    <t>filologjise</t>
  </si>
  <si>
    <t>Abide Berisha</t>
  </si>
  <si>
    <t>Bachellor  ne kujdesi dhe mireqenia e femijeve</t>
  </si>
  <si>
    <t>7.75</t>
  </si>
  <si>
    <t>Edukatore me parafillor</t>
  </si>
  <si>
    <t>Bachellor per kujdesi dhe mireqenia e femijeve</t>
  </si>
  <si>
    <t>Bachellor I gjuhes dhe letersise shqipe</t>
  </si>
  <si>
    <t>Mesimdhenia dhe kurrikula</t>
  </si>
  <si>
    <t>Arlinda Maliqi</t>
  </si>
  <si>
    <t>Edukatore per mesim parashkollor</t>
  </si>
  <si>
    <t>7.52</t>
  </si>
  <si>
    <t>Mesuese e mesimit klasor</t>
  </si>
  <si>
    <t>6.41</t>
  </si>
  <si>
    <t>Bachellor I pedagogjise sociale</t>
  </si>
  <si>
    <t>8.39</t>
  </si>
  <si>
    <t>Shkolla e mesme e mjekesis</t>
  </si>
  <si>
    <t>Fitnes</t>
  </si>
  <si>
    <t>6.84</t>
  </si>
  <si>
    <t>Vlora Sadiku</t>
  </si>
  <si>
    <t>1.5</t>
  </si>
  <si>
    <t>Edukimi fillor</t>
  </si>
  <si>
    <t>Filozofik-Filologjik</t>
  </si>
  <si>
    <t>7.55</t>
  </si>
  <si>
    <t>Arta Abdyli</t>
  </si>
  <si>
    <t>Bachellor I piktures</t>
  </si>
  <si>
    <t>I Arteve</t>
  </si>
  <si>
    <t>8.40</t>
  </si>
  <si>
    <t>6.16</t>
  </si>
  <si>
    <t>8.44</t>
  </si>
  <si>
    <t>Master I letersise shqipe</t>
  </si>
  <si>
    <t>letersi shqipe</t>
  </si>
  <si>
    <t>9.6</t>
  </si>
  <si>
    <t>38269/2</t>
  </si>
  <si>
    <t>Profesor I historise</t>
  </si>
  <si>
    <t>Merita Buzuku</t>
  </si>
  <si>
    <t>Teknik I pergjithshem</t>
  </si>
  <si>
    <t>Bachellor I etnologjise dhe antropologjise kulturore</t>
  </si>
  <si>
    <t>Etnologji</t>
  </si>
  <si>
    <t>6.88</t>
  </si>
  <si>
    <t>Shkenca sociale dhe mireqenja e femijeve</t>
  </si>
  <si>
    <t>Bachellor I gjuhes dhe letersise angleze</t>
  </si>
  <si>
    <t>7.38</t>
  </si>
  <si>
    <t>Psikolog I diplomuar</t>
  </si>
  <si>
    <t xml:space="preserve">I shkencave humane dhe arteve </t>
  </si>
  <si>
    <t>Tetove</t>
  </si>
  <si>
    <t>arsimtar I mesimit klasor</t>
  </si>
  <si>
    <t>mesim klasor</t>
  </si>
  <si>
    <t>6.17</t>
  </si>
  <si>
    <t>7.09</t>
  </si>
  <si>
    <t>6.25</t>
  </si>
  <si>
    <t>Profesor I filozofise -sociologjise</t>
  </si>
  <si>
    <t>Edikatore</t>
  </si>
  <si>
    <t>Letersi shqipe-arsimor</t>
  </si>
  <si>
    <t>7.68</t>
  </si>
  <si>
    <t>Profesor I gjuhes shqipe (ska deshmi)</t>
  </si>
  <si>
    <t>pedagogji</t>
  </si>
  <si>
    <t>Bachellar I Psikologjise</t>
  </si>
  <si>
    <t>8.5</t>
  </si>
  <si>
    <t>Arsimtere e gjuhes shqipe</t>
  </si>
  <si>
    <t>6.85</t>
  </si>
  <si>
    <t>Master I gjuhes shqipe</t>
  </si>
  <si>
    <t>6.76</t>
  </si>
  <si>
    <t>Profesor gjuhe dhe Letersi Shqipe</t>
  </si>
  <si>
    <t>Letersi  dhe gjuhe shqipe</t>
  </si>
  <si>
    <t>Arsimtare per gjuhe angleze</t>
  </si>
  <si>
    <t>Profesor I gjuhes dhe letersise angleze</t>
  </si>
  <si>
    <t>7.33</t>
  </si>
  <si>
    <t>Bachellor I biologjise-kimi</t>
  </si>
  <si>
    <t>7.32</t>
  </si>
  <si>
    <t>Bachellor Biologji-kimi</t>
  </si>
  <si>
    <t>Profesor I Gjuhe dhe letersi shqipe</t>
  </si>
  <si>
    <t>8.52</t>
  </si>
  <si>
    <t>Gjuhesi shkencore</t>
  </si>
  <si>
    <t>programi fillor</t>
  </si>
  <si>
    <t>10 muaj</t>
  </si>
  <si>
    <t>Arlinda Islamaj</t>
  </si>
  <si>
    <t>Bachellar programit fillor</t>
  </si>
  <si>
    <t>8.97</t>
  </si>
  <si>
    <t>Udheheqje ne Arsim</t>
  </si>
  <si>
    <t>Bachellar I gjuhe dhe letersi angleze</t>
  </si>
  <si>
    <t>Fak I edukimit</t>
  </si>
  <si>
    <t xml:space="preserve"> Filologjik</t>
  </si>
  <si>
    <t>Filologjike</t>
  </si>
  <si>
    <t>2.5</t>
  </si>
  <si>
    <t>Albulena Shatrolli</t>
  </si>
  <si>
    <t>9.33</t>
  </si>
  <si>
    <t>Filozofikë</t>
  </si>
  <si>
    <t>6.22</t>
  </si>
  <si>
    <t xml:space="preserve">Studente </t>
  </si>
  <si>
    <t>6.07</t>
  </si>
  <si>
    <t>7.95</t>
  </si>
  <si>
    <t>Vlora Dervishi</t>
  </si>
  <si>
    <t>6.39</t>
  </si>
  <si>
    <t>Bachellor I programit histori-edukate qytetare</t>
  </si>
  <si>
    <t>Histori-edukate qytetare</t>
  </si>
  <si>
    <t>7.83</t>
  </si>
  <si>
    <t>Studente e AAB</t>
  </si>
  <si>
    <t>Ediukatore</t>
  </si>
  <si>
    <t>Fatma Salihu</t>
  </si>
  <si>
    <t>6.90</t>
  </si>
  <si>
    <t>Profesor I gjuhes dhe letersi angleze</t>
  </si>
  <si>
    <t>7.69</t>
  </si>
  <si>
    <t xml:space="preserve">Profesor I gjuhes dhe letersi angleze </t>
  </si>
  <si>
    <t>Mesuese klasore</t>
  </si>
  <si>
    <t>Profesor I gjuhes dhe letersise shqipe</t>
  </si>
  <si>
    <t>Master I mesimdhenies se gjuhes angleze</t>
  </si>
  <si>
    <t>7.51</t>
  </si>
  <si>
    <t>6.31</t>
  </si>
  <si>
    <t>7.05</t>
  </si>
  <si>
    <t>Yllka Ferizi</t>
  </si>
  <si>
    <t>7.54</t>
  </si>
  <si>
    <t>180 (3)</t>
  </si>
  <si>
    <t>Bachellor I biologjise-Kimise</t>
  </si>
  <si>
    <t>7.23</t>
  </si>
  <si>
    <t>Master  shkencor</t>
  </si>
  <si>
    <t>Biologji mjedisore</t>
  </si>
  <si>
    <t>Shkencave te natyres</t>
  </si>
  <si>
    <t>Tirane</t>
  </si>
  <si>
    <t>7.77</t>
  </si>
  <si>
    <t>Edukatore  per mesim parafillor</t>
  </si>
  <si>
    <t>7.93</t>
  </si>
  <si>
    <t>Program per Menaxhment,biznes dhe ekonomi</t>
  </si>
  <si>
    <t>Biznes dhe teknologji</t>
  </si>
  <si>
    <t>UBT</t>
  </si>
  <si>
    <t>Bachellor ne kujdesi dhe dhe mireqenia e femijeve</t>
  </si>
  <si>
    <t>7.15</t>
  </si>
  <si>
    <t>6.92</t>
  </si>
  <si>
    <t>6.18</t>
  </si>
  <si>
    <t>Studente ne AAB</t>
  </si>
  <si>
    <t>Ditura</t>
  </si>
  <si>
    <t>Arsimtare e fizikes-kimise</t>
  </si>
  <si>
    <t>Edukatore parafillore</t>
  </si>
  <si>
    <t>6.81</t>
  </si>
  <si>
    <t>6.36.</t>
  </si>
  <si>
    <t>7.94</t>
  </si>
  <si>
    <t>Studime te thelluara pedagogjike</t>
  </si>
  <si>
    <t>Akademia Pedagogjike</t>
  </si>
  <si>
    <t>Arsimtar per gjuhe angleze</t>
  </si>
  <si>
    <t>1 vit</t>
  </si>
  <si>
    <t>7.53</t>
  </si>
  <si>
    <t>Studente e bujqesise</t>
  </si>
  <si>
    <t>6.47</t>
  </si>
  <si>
    <t>Bachellor per gjuhe angleze</t>
  </si>
  <si>
    <t>Fikrete Sallauka-Abazi</t>
  </si>
  <si>
    <t>9.24</t>
  </si>
  <si>
    <t>6.57</t>
  </si>
  <si>
    <t>Sociologjise</t>
  </si>
  <si>
    <t>Bachellor ne kujdesi dhe mireqenia e femijeve</t>
  </si>
  <si>
    <t>6.59</t>
  </si>
  <si>
    <t>Arsimtare per gjuhe  shqipe</t>
  </si>
  <si>
    <t>6.42</t>
  </si>
  <si>
    <t>LLB ne Juridik</t>
  </si>
  <si>
    <t>Juridik I pergjithshem</t>
  </si>
  <si>
    <t>8.64</t>
  </si>
  <si>
    <t>moter edukatore</t>
  </si>
  <si>
    <t>Shkolla e mesme e mjekesisë</t>
  </si>
  <si>
    <t>Bachellor I letersise shqipe (Vetem vertetim)</t>
  </si>
  <si>
    <t xml:space="preserve">Filologjise </t>
  </si>
  <si>
    <t>Bachellor I programit gjuhe dhe letersi shqipe</t>
  </si>
  <si>
    <t>7.03</t>
  </si>
  <si>
    <t>Bachellor I mesimit klasor</t>
  </si>
  <si>
    <t>Xhevahire Sadrija</t>
  </si>
  <si>
    <t>Bachellor I programit fizike-kimi</t>
  </si>
  <si>
    <t>8.58</t>
  </si>
  <si>
    <t>I.P</t>
  </si>
  <si>
    <t>E pa Kualifikuar -Don Bosko</t>
  </si>
  <si>
    <t>Edukatore për mësim parafillor</t>
  </si>
  <si>
    <t>Student i AAB</t>
  </si>
  <si>
    <t>Kujdesi dhemireqenia e femijeve</t>
  </si>
  <si>
    <t>Ganimete Avdyli</t>
  </si>
  <si>
    <t>Bachelor</t>
  </si>
  <si>
    <t>Mesues klase</t>
  </si>
  <si>
    <t>Bioteknolegji ne Zootekni</t>
  </si>
  <si>
    <t>Bujqesise</t>
  </si>
  <si>
    <t>Profesor i gjuhes shqipe</t>
  </si>
  <si>
    <t>Arsimtar i gjuhes shqipe</t>
  </si>
  <si>
    <t>Gjuhe dhe Letersi Shqipe</t>
  </si>
  <si>
    <t>Edukimi i femijeve me nevoja te veqanta</t>
  </si>
  <si>
    <t>Letersi dhe  shqipe</t>
  </si>
  <si>
    <t>Gjuhe dhe Letersi Angleze</t>
  </si>
  <si>
    <t>Student i Masterit</t>
  </si>
  <si>
    <t>Banka dhe Financa</t>
  </si>
  <si>
    <t>Ghuhe shqipe</t>
  </si>
  <si>
    <t>2 e 7 muaj</t>
  </si>
  <si>
    <t>Profesor i gjuhes angleze</t>
  </si>
  <si>
    <t>U.Tetoves</t>
  </si>
  <si>
    <t>Gjuhe shqipe- shkencor</t>
  </si>
  <si>
    <t>Master i sociologjise</t>
  </si>
  <si>
    <t xml:space="preserve">Xixëllonjat </t>
  </si>
  <si>
    <t>Master i pedagogjise</t>
  </si>
  <si>
    <t>gjuhe angleze</t>
  </si>
  <si>
    <t>Arsimtar i gjuhes dhe letersise shqipe</t>
  </si>
  <si>
    <t>Shkollen e mesme te mjeksise</t>
  </si>
  <si>
    <t>Moter medicionale</t>
  </si>
  <si>
    <t>Student i masterit</t>
  </si>
  <si>
    <t>Gjue angleze</t>
  </si>
  <si>
    <t>Gjuhe dhe Letersi angleze</t>
  </si>
  <si>
    <t>Histori-ed.qytetare</t>
  </si>
  <si>
    <t>Fitore Hetemi</t>
  </si>
  <si>
    <t>1 vit e 3 muaj</t>
  </si>
  <si>
    <t>bachelor</t>
  </si>
  <si>
    <t>Udheheqja ne Arsim</t>
  </si>
  <si>
    <t>Fillogjise</t>
  </si>
  <si>
    <t>Valentina Beqiraj</t>
  </si>
  <si>
    <t>Ghuhe dhe letersi shipe</t>
  </si>
  <si>
    <t xml:space="preserve">Bachelor </t>
  </si>
  <si>
    <t>Gjuuhe shqipe</t>
  </si>
  <si>
    <t>Menaxhment dhe informatikë</t>
  </si>
  <si>
    <t>Iliria</t>
  </si>
  <si>
    <t>Mungese dokumentacioni</t>
  </si>
  <si>
    <t>Universiteti Prishtines</t>
  </si>
  <si>
    <t>Melihate Zeqiri</t>
  </si>
  <si>
    <t>Gjuhe shqipe-shkencor</t>
  </si>
  <si>
    <t>Universiteti i Prishtinës</t>
  </si>
  <si>
    <t>Edukatore SHLP</t>
  </si>
  <si>
    <t>Mami</t>
  </si>
  <si>
    <t>Gazetari</t>
  </si>
  <si>
    <t>Matematikë-informatikë</t>
  </si>
  <si>
    <t>Kriminologji</t>
  </si>
  <si>
    <t>Letersi dhe gjuhe  shqipe</t>
  </si>
  <si>
    <t>4 e 6 muaj</t>
  </si>
  <si>
    <t>Magbule Podvorica</t>
  </si>
  <si>
    <t>Doktor</t>
  </si>
  <si>
    <t>Mjeksi e pergjithshme</t>
  </si>
  <si>
    <t>Mjeksise</t>
  </si>
  <si>
    <t>8 muaj</t>
  </si>
  <si>
    <t>Moter akusherike</t>
  </si>
  <si>
    <t>5 vjet e gjysem</t>
  </si>
  <si>
    <t>Barnet college council for awaros</t>
  </si>
  <si>
    <t>Pedagogjik</t>
  </si>
  <si>
    <t>Arsimtar i mesimit klasor</t>
  </si>
  <si>
    <t>38346/2</t>
  </si>
  <si>
    <t>Arsitare e gjuhes shqipe</t>
  </si>
  <si>
    <t>Universiteti i Prishtinë</t>
  </si>
  <si>
    <t>Pavarsia</t>
  </si>
  <si>
    <t>Psikologjisë</t>
  </si>
  <si>
    <t>Gjeografi-ed.qytetare</t>
  </si>
  <si>
    <t>Arsimtare gjuhes shqipe</t>
  </si>
  <si>
    <t>Mramur</t>
  </si>
  <si>
    <t>Ganimete Kllokoqi</t>
  </si>
  <si>
    <t>7 vite e 8 muaj</t>
  </si>
  <si>
    <t>Albulena Bunjaku</t>
  </si>
  <si>
    <t>Menaxhim i arsimit</t>
  </si>
  <si>
    <t>Pedagogji e Specializuar Sociale</t>
  </si>
  <si>
    <t>Shkencave sociale</t>
  </si>
  <si>
    <t>Tiranë</t>
  </si>
  <si>
    <t>BA</t>
  </si>
  <si>
    <t>38199/2</t>
  </si>
  <si>
    <t>38199/1</t>
  </si>
  <si>
    <t>Ekonomi</t>
  </si>
  <si>
    <t>teknik i ekonomisë</t>
  </si>
  <si>
    <t>Juriste i diplomuar</t>
  </si>
  <si>
    <t>1 muaj</t>
  </si>
  <si>
    <t>Xhevahire Kongjeli</t>
  </si>
  <si>
    <t xml:space="preserve">Udheheqja në arsim </t>
  </si>
  <si>
    <t>Naim Bajrami</t>
  </si>
  <si>
    <t>44584/1</t>
  </si>
  <si>
    <t>Violeta Selimi-Micaj</t>
  </si>
  <si>
    <t>Kolegji Fama</t>
  </si>
  <si>
    <t>Menaxhment informatikë</t>
  </si>
  <si>
    <t>Apsolvent</t>
  </si>
  <si>
    <t>Stutente</t>
  </si>
  <si>
    <t>Mësimdhënia dhe kurrikula</t>
  </si>
  <si>
    <t xml:space="preserve">SHFMU  </t>
  </si>
  <si>
    <t>DITURIA</t>
  </si>
  <si>
    <t>Arsimtar per Gj.Shqipe</t>
  </si>
  <si>
    <t>Letersi Shqipe</t>
  </si>
  <si>
    <t>Prof</t>
  </si>
  <si>
    <t>Letersi dhe gj.shqipe</t>
  </si>
  <si>
    <t>Arsimtar i Gj.shqipe</t>
  </si>
  <si>
    <t>SHLP-pedagogji</t>
  </si>
  <si>
    <t>Pedagogji e pergjitheshme</t>
  </si>
  <si>
    <t>Fakulteti Filozofik</t>
  </si>
  <si>
    <t>37206/3</t>
  </si>
  <si>
    <t>Prof.i gjuhes dhe letersis shqipe</t>
  </si>
  <si>
    <t>37362/2</t>
  </si>
  <si>
    <t xml:space="preserve"> Gjuhe dhe letersi shqipe</t>
  </si>
  <si>
    <t>37297/1</t>
  </si>
  <si>
    <t>Prof.i Letersis dhe gj.shqipe</t>
  </si>
  <si>
    <t>37656/1</t>
  </si>
  <si>
    <t>Bachelor i gj.shqipe</t>
  </si>
  <si>
    <t>Departamenti i gjuhes shqipe</t>
  </si>
  <si>
    <t>37666/2</t>
  </si>
  <si>
    <t>PROF.I GJuhes dhe letersis shqipe</t>
  </si>
  <si>
    <t>PROF.I Gjuhes dhe letersis shqipe</t>
  </si>
  <si>
    <t>Departamenti i letersis dhe gjuhe shqipe</t>
  </si>
  <si>
    <t>Departamenti i gjuhes dhe letersis shqipe</t>
  </si>
  <si>
    <t>FSHMN KIMI</t>
  </si>
  <si>
    <t>Bachelor i Kimis-Arsimor</t>
  </si>
  <si>
    <t>Departamenti i Kimise</t>
  </si>
  <si>
    <t>Bachelor i programit fillor</t>
  </si>
  <si>
    <t>Fakulteti i edukimit</t>
  </si>
  <si>
    <t>Bachelor i pedagogjise</t>
  </si>
  <si>
    <t>Dega Pedagogjise</t>
  </si>
  <si>
    <t>Magjister i pedagogjise</t>
  </si>
  <si>
    <t>Pedagogji e pergjitheshme Filozofik</t>
  </si>
  <si>
    <t>Bachelor ne kujdesin dhe mirqenjen e femijeve</t>
  </si>
  <si>
    <t>o</t>
  </si>
  <si>
    <t>Bacelor ne kujdesin dhe mirqenjen e femijeve</t>
  </si>
  <si>
    <t>lulevera</t>
  </si>
  <si>
    <t>Bachelor i sociologjise</t>
  </si>
  <si>
    <t xml:space="preserve"> Sociologji</t>
  </si>
  <si>
    <t>Bachelor programi parashkollor</t>
  </si>
  <si>
    <t xml:space="preserve">Edukimit </t>
  </si>
  <si>
    <t>student i masterit</t>
  </si>
  <si>
    <t>Bchelor i gjuhes shqipe</t>
  </si>
  <si>
    <t>Bachelor i kujdesi mirqenja e femijes</t>
  </si>
  <si>
    <t>Bachelor i letersis shqipe</t>
  </si>
  <si>
    <t>FIlologjise</t>
  </si>
  <si>
    <t>Bachelor i gjuhes dhe letersis shqipe</t>
  </si>
  <si>
    <t>Studente ne master</t>
  </si>
  <si>
    <t>Bachelor i IT</t>
  </si>
  <si>
    <t>Teknologji Informative</t>
  </si>
  <si>
    <t>Arsimatar i gjuhes angleze</t>
  </si>
  <si>
    <t>Departamenti i pedagogjise</t>
  </si>
  <si>
    <t>SHLP Biologji-Kimi</t>
  </si>
  <si>
    <t>Arsimtar per gj.angleze</t>
  </si>
  <si>
    <t>Bachelor i gj.angleze</t>
  </si>
  <si>
    <t>Studenete ne master (perfundim)</t>
  </si>
  <si>
    <t>Prof. I gjuhes dhe letersis shqipe</t>
  </si>
  <si>
    <t>I punesuar ne G.terbeshi</t>
  </si>
  <si>
    <t>Arsimtar per gj.shqipe</t>
  </si>
  <si>
    <t>Shkup</t>
  </si>
  <si>
    <t>Arsimatar i gjuhes shqipe</t>
  </si>
  <si>
    <t>Ars.Gjuhe angleze</t>
  </si>
  <si>
    <t>Absolvente</t>
  </si>
  <si>
    <t>Gjuhe Angleze</t>
  </si>
  <si>
    <t>Arsim.gjuhe shqipe</t>
  </si>
  <si>
    <t xml:space="preserve">ShFMU  </t>
  </si>
  <si>
    <t>Bachelor i letersise shqipe</t>
  </si>
  <si>
    <t>Arberesha Beka</t>
  </si>
  <si>
    <t>Bachelor i programit parashkollor</t>
  </si>
  <si>
    <t>1 vit e dy muaj</t>
  </si>
  <si>
    <t xml:space="preserve">ShfMU  </t>
  </si>
  <si>
    <t>Bachelor i Pedagogjise</t>
  </si>
  <si>
    <t>Master i pa perfunduar</t>
  </si>
  <si>
    <t>Bachelor i edukimit fillor</t>
  </si>
  <si>
    <t>Fakulteti AAB</t>
  </si>
  <si>
    <t>Arsimtar i gjuhes angleze</t>
  </si>
  <si>
    <t>Bachelor i gjuhes angleze</t>
  </si>
  <si>
    <t>Mesimdhenje dhe kurkikul</t>
  </si>
  <si>
    <t>Maliqe Mulolli</t>
  </si>
  <si>
    <t>Mesimedhenese per gjuhe shqipe</t>
  </si>
  <si>
    <t>Filozofike</t>
  </si>
  <si>
    <t>Sutdente</t>
  </si>
  <si>
    <t>lozofik</t>
  </si>
  <si>
    <t>Moter edukatore 0-3</t>
  </si>
  <si>
    <t>Flozofik</t>
  </si>
  <si>
    <t>Bachelor i psikologjise</t>
  </si>
  <si>
    <t>Psikologji e pergjitheshme</t>
  </si>
  <si>
    <t>Bachelor i arteve ne shkenca politike dhe administrat pubkile</t>
  </si>
  <si>
    <t>Shkenca politike dhe administrat publikeFama</t>
  </si>
  <si>
    <t>Administrat publike</t>
  </si>
  <si>
    <t>Asistent per femij 0-6</t>
  </si>
  <si>
    <t>Asistent edukatore</t>
  </si>
  <si>
    <t>Don Bosko</t>
  </si>
  <si>
    <t>Bachlor i gjuhes dhe letersi shqipe</t>
  </si>
  <si>
    <t>Gjuhe dhe letrsi shqipe</t>
  </si>
  <si>
    <t>Bachlor gjuhe dhe letersi shqipe</t>
  </si>
  <si>
    <t>up</t>
  </si>
  <si>
    <t>Fakulteti filologkik</t>
  </si>
  <si>
    <t>Prof i historis</t>
  </si>
  <si>
    <t>Bachelor gjuhe dhe letersi shqipe</t>
  </si>
  <si>
    <t>Bachelor bi gjuhes dhe letersis angleze</t>
  </si>
  <si>
    <t>Sociologjis</t>
  </si>
  <si>
    <t>Behare Zekolli</t>
  </si>
  <si>
    <t>Bachelor i pedagogjis</t>
  </si>
  <si>
    <t>Bachelor gjeografi-ed qytetare</t>
  </si>
  <si>
    <t>gjeografi ed-qytetare</t>
  </si>
  <si>
    <t>Fakulteti i filologjis</t>
  </si>
  <si>
    <t>Prof i filozofis-sociologjis</t>
  </si>
  <si>
    <t>filozofi sociologji</t>
  </si>
  <si>
    <t>Fakultei filozofik</t>
  </si>
  <si>
    <t xml:space="preserve">Mesuese </t>
  </si>
  <si>
    <t>Rilindje Rrustemi</t>
  </si>
  <si>
    <t>Mesim parafillor</t>
  </si>
  <si>
    <t>programi parafillor</t>
  </si>
  <si>
    <t>Fakulteti iedukimit</t>
  </si>
  <si>
    <t>Gjune shqipe</t>
  </si>
  <si>
    <t>Fakulteti i filologjise</t>
  </si>
  <si>
    <t>Mesuese e ciklit klasor</t>
  </si>
  <si>
    <t>4 vite 6 muaj</t>
  </si>
  <si>
    <t>Departamenti i sociologjis</t>
  </si>
  <si>
    <t>Kimi teknologj</t>
  </si>
  <si>
    <t>kimi teknologji</t>
  </si>
  <si>
    <t xml:space="preserve">shkolla e mesme </t>
  </si>
  <si>
    <t>Doktor i mjeksis</t>
  </si>
  <si>
    <t>Fakulteti i mjeksis</t>
  </si>
  <si>
    <t>Me poste</t>
  </si>
  <si>
    <t>Fakultei i edukimit</t>
  </si>
  <si>
    <t>10 vite</t>
  </si>
  <si>
    <t>Up</t>
  </si>
  <si>
    <t>Shkolla e mesme e mjeksis</t>
  </si>
  <si>
    <t>Mesimdhense e gjuhes shqipe</t>
  </si>
  <si>
    <t>Profesor i letersis shqipe</t>
  </si>
  <si>
    <t>Edukator/e per moshen 3-6 vjec</t>
  </si>
  <si>
    <t>Moter</t>
  </si>
  <si>
    <t>Pa deshmi per pervoje pune</t>
  </si>
  <si>
    <t>Letersi</t>
  </si>
  <si>
    <t>Nuk ka deshmi per pervoje pune</t>
  </si>
  <si>
    <t>Mbi 10 vite</t>
  </si>
  <si>
    <t>Studente ne fakultet</t>
  </si>
  <si>
    <t>Studente master</t>
  </si>
  <si>
    <t>msimdhenie kurikul</t>
  </si>
  <si>
    <t>Argonita Ramadani</t>
  </si>
  <si>
    <t xml:space="preserve">3 vite 4 muaj </t>
  </si>
  <si>
    <t>1 vit e 6 muaj</t>
  </si>
  <si>
    <t>4 vite 5 muaj</t>
  </si>
  <si>
    <t>Jehona Gashi Mustafa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</si>
</sst>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2" fontId="0" fillId="2" borderId="8" xfId="0" applyNumberForma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2" fontId="0" fillId="2" borderId="8" xfId="0" applyNumberForma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2" fontId="0" fillId="0" borderId="8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2" fontId="0" fillId="4" borderId="8" xfId="0" applyNumberFormat="1" applyFill="1" applyBorder="1" applyAlignment="1">
      <alignment horizontal="center" vertical="center"/>
    </xf>
    <xf numFmtId="0" fontId="0" fillId="4" borderId="0" xfId="0" applyFill="1" applyAlignment="1">
      <alignment horizontal="left" vertical="center"/>
    </xf>
    <xf numFmtId="2" fontId="0" fillId="4" borderId="8" xfId="0" applyNumberFormat="1" applyFill="1" applyBorder="1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2" fontId="0" fillId="5" borderId="8" xfId="0" applyNumberFormat="1" applyFill="1" applyBorder="1" applyAlignment="1">
      <alignment horizontal="center" vertical="center"/>
    </xf>
    <xf numFmtId="2" fontId="0" fillId="5" borderId="8" xfId="0" applyNumberForma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17"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00B0F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I17"/>
  <sheetViews>
    <sheetView zoomScale="55" zoomScaleNormal="55" workbookViewId="0">
      <pane ySplit="4" topLeftCell="A5" activePane="bottomLeft" state="frozen"/>
      <selection activeCell="H14" sqref="H14"/>
      <selection pane="bottomLeft" activeCell="A7" sqref="A7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65" customWidth="1"/>
    <col min="3" max="3" width="19.7109375" style="1" customWidth="1"/>
    <col min="4" max="4" width="25.7109375" style="1" customWidth="1"/>
    <col min="5" max="5" width="24.42578125" style="1" customWidth="1"/>
    <col min="6" max="6" width="34.140625" style="1" customWidth="1"/>
    <col min="7" max="7" width="25.7109375" style="1" customWidth="1"/>
    <col min="8" max="8" width="49.7109375" style="1" bestFit="1" customWidth="1"/>
    <col min="9" max="9" width="31.7109375" style="1" customWidth="1"/>
    <col min="10" max="10" width="22.85546875" style="1" customWidth="1"/>
    <col min="11" max="11" width="27" style="1" customWidth="1"/>
    <col min="12" max="12" width="10.7109375" style="1" customWidth="1"/>
    <col min="13" max="13" width="19.42578125" style="1" customWidth="1"/>
    <col min="14" max="14" width="13.42578125" style="12" customWidth="1"/>
    <col min="15" max="15" width="10.7109375" style="12" customWidth="1"/>
    <col min="16" max="16" width="29.7109375" style="1" customWidth="1"/>
    <col min="17" max="17" width="27.140625" style="1" customWidth="1"/>
    <col min="18" max="18" width="26.42578125" style="1" customWidth="1"/>
    <col min="19" max="19" width="20.7109375" style="1" customWidth="1"/>
    <col min="20" max="21" width="10.7109375" style="1" customWidth="1"/>
    <col min="22" max="22" width="12.7109375" style="1" customWidth="1"/>
    <col min="23" max="23" width="20" style="1" customWidth="1"/>
    <col min="24" max="24" width="18.85546875" style="1" customWidth="1"/>
    <col min="25" max="25" width="31.7109375" style="1" customWidth="1"/>
    <col min="26" max="26" width="36.85546875" style="1" customWidth="1"/>
    <col min="27" max="27" width="10.7109375" style="1" customWidth="1"/>
    <col min="28" max="28" width="20.7109375" style="1" customWidth="1"/>
    <col min="29" max="29" width="10.7109375" style="1" customWidth="1"/>
    <col min="30" max="30" width="8.85546875" style="1"/>
    <col min="31" max="34" width="10.7109375" style="1" customWidth="1"/>
    <col min="35" max="35" width="13" style="1" customWidth="1"/>
    <col min="36" max="16384" width="8.85546875" style="1"/>
  </cols>
  <sheetData>
    <row r="1" spans="1:35" ht="20.45" customHeight="1" x14ac:dyDescent="0.25">
      <c r="A1" s="1"/>
      <c r="B1" s="46"/>
    </row>
    <row r="2" spans="1:35" ht="20.45" customHeight="1" thickBot="1" x14ac:dyDescent="0.3">
      <c r="A2" s="32" t="s">
        <v>14</v>
      </c>
      <c r="B2" s="62"/>
      <c r="T2" s="1" t="s">
        <v>140</v>
      </c>
    </row>
    <row r="3" spans="1:35" s="2" customFormat="1" ht="20.45" customHeight="1" thickBot="1" x14ac:dyDescent="0.3">
      <c r="A3" s="3"/>
      <c r="B3" s="63"/>
      <c r="H3" s="66" t="s">
        <v>13</v>
      </c>
      <c r="I3" s="67"/>
      <c r="J3" s="67"/>
      <c r="K3" s="67"/>
      <c r="L3" s="67"/>
      <c r="M3" s="67"/>
      <c r="N3" s="68"/>
      <c r="O3" s="19"/>
      <c r="P3" s="66" t="s">
        <v>12</v>
      </c>
      <c r="Q3" s="67"/>
      <c r="R3" s="67"/>
      <c r="S3" s="67"/>
      <c r="T3" s="67"/>
      <c r="U3" s="67"/>
      <c r="V3" s="67"/>
      <c r="W3" s="68"/>
      <c r="X3" s="19"/>
    </row>
    <row r="4" spans="1:35" s="3" customFormat="1" ht="202.5" customHeight="1" thickBot="1" x14ac:dyDescent="0.3">
      <c r="A4" s="4" t="s">
        <v>0</v>
      </c>
      <c r="B4" s="64" t="s">
        <v>36</v>
      </c>
      <c r="C4" s="6" t="s">
        <v>10</v>
      </c>
      <c r="D4" s="6" t="s">
        <v>9</v>
      </c>
      <c r="E4" s="6" t="s">
        <v>15</v>
      </c>
      <c r="F4" s="6" t="s">
        <v>2</v>
      </c>
      <c r="G4" s="6" t="s">
        <v>22</v>
      </c>
      <c r="H4" s="6" t="s">
        <v>11</v>
      </c>
      <c r="I4" s="6" t="s">
        <v>3</v>
      </c>
      <c r="J4" s="5" t="s">
        <v>4</v>
      </c>
      <c r="K4" s="6" t="s">
        <v>23</v>
      </c>
      <c r="L4" s="6" t="s">
        <v>5</v>
      </c>
      <c r="M4" s="6" t="s">
        <v>6</v>
      </c>
      <c r="N4" s="20" t="s">
        <v>7</v>
      </c>
      <c r="O4" s="22" t="s">
        <v>32</v>
      </c>
      <c r="P4" s="21" t="s">
        <v>24</v>
      </c>
      <c r="Q4" s="5" t="s">
        <v>3</v>
      </c>
      <c r="R4" s="5" t="s">
        <v>4</v>
      </c>
      <c r="S4" s="6" t="s">
        <v>23</v>
      </c>
      <c r="T4" s="14" t="s">
        <v>5</v>
      </c>
      <c r="U4" s="6" t="s">
        <v>6</v>
      </c>
      <c r="V4" s="14" t="s">
        <v>26</v>
      </c>
      <c r="W4" s="20" t="s">
        <v>25</v>
      </c>
      <c r="X4" s="22" t="s">
        <v>33</v>
      </c>
      <c r="Y4" s="15" t="s">
        <v>29</v>
      </c>
      <c r="Z4" s="15" t="s">
        <v>34</v>
      </c>
      <c r="AA4" s="15" t="s">
        <v>28</v>
      </c>
      <c r="AB4" s="15" t="s">
        <v>35</v>
      </c>
      <c r="AC4" s="16" t="s">
        <v>27</v>
      </c>
      <c r="AE4" s="13" t="s">
        <v>30</v>
      </c>
      <c r="AF4" s="13" t="s">
        <v>16</v>
      </c>
      <c r="AG4" s="6" t="s">
        <v>17</v>
      </c>
      <c r="AH4" s="17" t="s">
        <v>31</v>
      </c>
      <c r="AI4" s="7" t="s">
        <v>18</v>
      </c>
    </row>
    <row r="5" spans="1:35" ht="20.45" customHeight="1" x14ac:dyDescent="0.25">
      <c r="A5" s="10">
        <v>5</v>
      </c>
      <c r="B5" s="56">
        <v>36838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10">
        <v>0</v>
      </c>
      <c r="O5" s="18">
        <f t="shared" ref="O5:O17" si="0">(N5-6)*2.5</f>
        <v>-15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E5" s="23">
        <f t="shared" ref="AE5:AE17" si="1">O5+X5+Z5+AB5</f>
        <v>-15</v>
      </c>
      <c r="AF5" s="9"/>
      <c r="AG5" s="9"/>
      <c r="AH5" s="9"/>
      <c r="AI5" s="9"/>
    </row>
    <row r="6" spans="1:35" ht="20.45" customHeight="1" x14ac:dyDescent="0.25">
      <c r="A6" s="11">
        <v>43</v>
      </c>
      <c r="B6" s="36">
        <v>38007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11">
        <v>0</v>
      </c>
      <c r="O6" s="18">
        <f t="shared" si="0"/>
        <v>-15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E6" s="23">
        <f t="shared" si="1"/>
        <v>-15</v>
      </c>
      <c r="AF6" s="8"/>
      <c r="AG6" s="8"/>
      <c r="AH6" s="8"/>
      <c r="AI6" s="8"/>
    </row>
    <row r="7" spans="1:35" ht="20.45" customHeight="1" x14ac:dyDescent="0.25">
      <c r="A7" s="11">
        <v>1181</v>
      </c>
      <c r="B7" s="36">
        <v>43056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 t="s">
        <v>840</v>
      </c>
      <c r="I7" s="8" t="s">
        <v>841</v>
      </c>
      <c r="J7" s="8"/>
      <c r="K7" s="8" t="s">
        <v>135</v>
      </c>
      <c r="L7" s="8">
        <v>3</v>
      </c>
      <c r="M7" s="8">
        <v>180</v>
      </c>
      <c r="N7" s="11">
        <v>6.76</v>
      </c>
      <c r="O7" s="18">
        <f t="shared" si="0"/>
        <v>1.8999999999999995</v>
      </c>
      <c r="P7" s="8" t="s">
        <v>800</v>
      </c>
      <c r="Q7" s="8" t="s">
        <v>842</v>
      </c>
      <c r="R7" s="8" t="s">
        <v>135</v>
      </c>
      <c r="S7" s="8" t="s">
        <v>135</v>
      </c>
      <c r="T7" s="8">
        <v>0</v>
      </c>
      <c r="U7" s="8">
        <v>0</v>
      </c>
      <c r="V7" s="8">
        <v>0</v>
      </c>
      <c r="W7" s="8">
        <v>4</v>
      </c>
      <c r="X7" s="8">
        <v>1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E7" s="23">
        <f t="shared" si="1"/>
        <v>2.8999999999999995</v>
      </c>
      <c r="AF7" s="8"/>
      <c r="AG7" s="8"/>
      <c r="AH7" s="8"/>
      <c r="AI7" s="8"/>
    </row>
    <row r="8" spans="1:35" ht="20.45" customHeight="1" x14ac:dyDescent="0.25">
      <c r="A8" s="10">
        <v>843</v>
      </c>
      <c r="B8" s="36">
        <v>41918</v>
      </c>
      <c r="C8" s="8" t="s">
        <v>56</v>
      </c>
      <c r="D8" s="8"/>
      <c r="E8" s="8"/>
      <c r="F8" s="8"/>
      <c r="G8" s="8">
        <v>0</v>
      </c>
      <c r="H8" s="8" t="s">
        <v>389</v>
      </c>
      <c r="I8" s="8" t="s">
        <v>320</v>
      </c>
      <c r="J8" s="8" t="s">
        <v>321</v>
      </c>
      <c r="K8" s="8" t="s">
        <v>84</v>
      </c>
      <c r="L8" s="8">
        <v>3</v>
      </c>
      <c r="M8" s="8">
        <v>180</v>
      </c>
      <c r="N8" s="11" t="s">
        <v>390</v>
      </c>
      <c r="O8" s="18">
        <f t="shared" si="0"/>
        <v>3.4000000000000008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E8" s="23">
        <f t="shared" si="1"/>
        <v>3.4000000000000008</v>
      </c>
      <c r="AF8" s="8"/>
      <c r="AG8" s="8"/>
      <c r="AH8" s="8"/>
      <c r="AI8" s="8"/>
    </row>
    <row r="9" spans="1:35" ht="20.45" customHeight="1" x14ac:dyDescent="0.25">
      <c r="A9" s="11">
        <v>846</v>
      </c>
      <c r="B9" s="36">
        <v>41930</v>
      </c>
      <c r="C9" s="8" t="s">
        <v>56</v>
      </c>
      <c r="D9" s="8"/>
      <c r="E9" s="8"/>
      <c r="F9" s="8"/>
      <c r="G9" s="8">
        <v>0</v>
      </c>
      <c r="H9" s="8" t="s">
        <v>389</v>
      </c>
      <c r="I9" s="8" t="s">
        <v>320</v>
      </c>
      <c r="J9" s="8" t="s">
        <v>321</v>
      </c>
      <c r="K9" s="8" t="s">
        <v>84</v>
      </c>
      <c r="L9" s="8">
        <v>3</v>
      </c>
      <c r="M9" s="8">
        <v>180</v>
      </c>
      <c r="N9" s="11" t="s">
        <v>390</v>
      </c>
      <c r="O9" s="18">
        <f t="shared" si="0"/>
        <v>3.4000000000000008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E9" s="23">
        <f t="shared" si="1"/>
        <v>3.4000000000000008</v>
      </c>
      <c r="AF9" s="8"/>
      <c r="AG9" s="8"/>
      <c r="AH9" s="8"/>
      <c r="AI9" s="8"/>
    </row>
    <row r="10" spans="1:35" ht="20.45" customHeight="1" x14ac:dyDescent="0.25">
      <c r="A10" s="11">
        <v>909</v>
      </c>
      <c r="B10" s="36">
        <v>42191</v>
      </c>
      <c r="C10" s="25" t="s">
        <v>109</v>
      </c>
      <c r="D10" s="25" t="s">
        <v>109</v>
      </c>
      <c r="E10" s="25" t="s">
        <v>163</v>
      </c>
      <c r="F10" s="8"/>
      <c r="G10" s="8">
        <v>0</v>
      </c>
      <c r="H10" s="8"/>
      <c r="I10" s="8"/>
      <c r="J10" s="8"/>
      <c r="K10" s="8"/>
      <c r="L10" s="8"/>
      <c r="M10" s="8"/>
      <c r="N10" s="11"/>
      <c r="O10" s="18">
        <f t="shared" si="0"/>
        <v>-15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E10" s="23">
        <f t="shared" si="1"/>
        <v>-15</v>
      </c>
      <c r="AF10" s="8"/>
      <c r="AG10" s="8"/>
      <c r="AH10" s="8"/>
      <c r="AI10" s="8"/>
    </row>
    <row r="11" spans="1:35" ht="20.45" customHeight="1" x14ac:dyDescent="0.25">
      <c r="A11" s="10">
        <v>1092</v>
      </c>
      <c r="B11" s="36">
        <v>42843</v>
      </c>
      <c r="C11" s="8"/>
      <c r="D11" s="8"/>
      <c r="E11" s="8"/>
      <c r="F11" s="8"/>
      <c r="G11" s="8">
        <v>0</v>
      </c>
      <c r="H11" s="8"/>
      <c r="I11" s="8"/>
      <c r="J11" s="8"/>
      <c r="K11" s="8"/>
      <c r="L11" s="8"/>
      <c r="M11" s="8"/>
      <c r="N11" s="11"/>
      <c r="O11" s="18">
        <f t="shared" si="0"/>
        <v>-15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E11" s="23">
        <f t="shared" si="1"/>
        <v>-15</v>
      </c>
      <c r="AF11" s="8"/>
      <c r="AG11" s="8"/>
      <c r="AH11" s="8"/>
      <c r="AI11" s="8"/>
    </row>
    <row r="12" spans="1:35" ht="20.45" customHeight="1" x14ac:dyDescent="0.25">
      <c r="A12" s="11">
        <v>1400</v>
      </c>
      <c r="B12" s="36">
        <v>43986</v>
      </c>
      <c r="C12" s="25" t="s">
        <v>111</v>
      </c>
      <c r="D12" s="8"/>
      <c r="E12" s="8"/>
      <c r="F12" s="8"/>
      <c r="G12" s="8">
        <v>0</v>
      </c>
      <c r="H12" s="8"/>
      <c r="I12" s="8"/>
      <c r="J12" s="8"/>
      <c r="K12" s="8"/>
      <c r="L12" s="8"/>
      <c r="M12" s="8"/>
      <c r="N12" s="11"/>
      <c r="O12" s="18">
        <f t="shared" si="0"/>
        <v>-15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E12" s="23">
        <f t="shared" si="1"/>
        <v>-15</v>
      </c>
      <c r="AF12" s="8"/>
      <c r="AG12" s="8"/>
      <c r="AH12" s="8"/>
      <c r="AI12" s="8"/>
    </row>
    <row r="13" spans="1:35" ht="20.45" customHeight="1" x14ac:dyDescent="0.25">
      <c r="A13" s="11">
        <v>1401</v>
      </c>
      <c r="B13" s="36">
        <v>43990</v>
      </c>
      <c r="C13" s="25" t="s">
        <v>111</v>
      </c>
      <c r="D13" s="8"/>
      <c r="E13" s="8"/>
      <c r="F13" s="8"/>
      <c r="G13" s="8">
        <v>0</v>
      </c>
      <c r="H13" s="8"/>
      <c r="I13" s="8"/>
      <c r="J13" s="8"/>
      <c r="K13" s="8"/>
      <c r="L13" s="8"/>
      <c r="M13" s="8"/>
      <c r="N13" s="11"/>
      <c r="O13" s="18">
        <f t="shared" si="0"/>
        <v>-15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E13" s="23">
        <f t="shared" si="1"/>
        <v>-15</v>
      </c>
      <c r="AF13" s="8"/>
      <c r="AG13" s="8"/>
      <c r="AH13" s="8"/>
      <c r="AI13" s="8"/>
    </row>
    <row r="14" spans="1:35" ht="20.45" customHeight="1" x14ac:dyDescent="0.25">
      <c r="A14" s="10">
        <v>1405</v>
      </c>
      <c r="B14" s="36">
        <v>43998</v>
      </c>
      <c r="C14" s="25" t="s">
        <v>111</v>
      </c>
      <c r="D14" s="8"/>
      <c r="E14" s="8"/>
      <c r="F14" s="8"/>
      <c r="G14" s="8">
        <v>0</v>
      </c>
      <c r="H14" s="8"/>
      <c r="I14" s="8"/>
      <c r="J14" s="8"/>
      <c r="K14" s="8"/>
      <c r="L14" s="8"/>
      <c r="M14" s="8"/>
      <c r="N14" s="11"/>
      <c r="O14" s="18">
        <f t="shared" si="0"/>
        <v>-15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E14" s="23">
        <f t="shared" si="1"/>
        <v>-15</v>
      </c>
      <c r="AF14" s="8"/>
      <c r="AG14" s="8"/>
      <c r="AH14" s="8"/>
      <c r="AI14" s="8"/>
    </row>
    <row r="15" spans="1:35" ht="20.45" customHeight="1" x14ac:dyDescent="0.25">
      <c r="A15" s="11">
        <v>1697</v>
      </c>
      <c r="B15" s="36">
        <v>44732</v>
      </c>
      <c r="C15" s="8" t="s">
        <v>43</v>
      </c>
      <c r="D15" s="25" t="s">
        <v>167</v>
      </c>
      <c r="E15" s="8"/>
      <c r="F15" s="25" t="s">
        <v>167</v>
      </c>
      <c r="G15" s="8">
        <v>0</v>
      </c>
      <c r="H15" s="8"/>
      <c r="I15" s="8"/>
      <c r="J15" s="8"/>
      <c r="K15" s="8"/>
      <c r="L15" s="8"/>
      <c r="M15" s="8"/>
      <c r="N15" s="11"/>
      <c r="O15" s="18">
        <f t="shared" si="0"/>
        <v>-15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E15" s="23">
        <f t="shared" si="1"/>
        <v>-15</v>
      </c>
      <c r="AF15" s="8"/>
      <c r="AG15" s="8"/>
      <c r="AH15" s="8"/>
      <c r="AI15" s="8"/>
    </row>
    <row r="16" spans="1:35" ht="20.45" customHeight="1" x14ac:dyDescent="0.25">
      <c r="A16" s="11">
        <v>1246</v>
      </c>
      <c r="B16" s="36">
        <v>43301</v>
      </c>
      <c r="C16" s="25" t="s">
        <v>103</v>
      </c>
      <c r="D16" s="25" t="s">
        <v>103</v>
      </c>
      <c r="E16" s="8"/>
      <c r="F16" s="25" t="s">
        <v>103</v>
      </c>
      <c r="G16" s="25">
        <v>0</v>
      </c>
      <c r="H16" s="8"/>
      <c r="I16" s="8"/>
      <c r="J16" s="8"/>
      <c r="K16" s="8"/>
      <c r="L16" s="8"/>
      <c r="M16" s="8"/>
      <c r="N16" s="11"/>
      <c r="O16" s="18">
        <f t="shared" si="0"/>
        <v>-15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E16" s="23">
        <f t="shared" si="1"/>
        <v>-15</v>
      </c>
      <c r="AF16" s="8"/>
      <c r="AG16" s="8"/>
      <c r="AH16" s="8"/>
      <c r="AI16" s="8"/>
    </row>
    <row r="17" spans="1:35" ht="20.45" customHeight="1" x14ac:dyDescent="0.25">
      <c r="A17" s="10">
        <v>1224</v>
      </c>
      <c r="B17" s="36">
        <v>43206</v>
      </c>
      <c r="C17" s="8" t="s">
        <v>56</v>
      </c>
      <c r="D17" s="25" t="s">
        <v>81</v>
      </c>
      <c r="E17" s="8" t="s">
        <v>37</v>
      </c>
      <c r="F17" s="8" t="s">
        <v>82</v>
      </c>
      <c r="G17" s="25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11">
        <v>0</v>
      </c>
      <c r="O17" s="18">
        <f t="shared" si="0"/>
        <v>-15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E17" s="23">
        <f t="shared" si="1"/>
        <v>-15</v>
      </c>
      <c r="AF17" s="8"/>
      <c r="AG17" s="8"/>
      <c r="AH17" s="8"/>
      <c r="AI17" s="8"/>
    </row>
  </sheetData>
  <autoFilter ref="A4:AI4">
    <sortState ref="A14:AP1773">
      <sortCondition ref="G13"/>
    </sortState>
  </autoFilter>
  <mergeCells count="2">
    <mergeCell ref="H3:N3"/>
    <mergeCell ref="P3:W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J45"/>
  <sheetViews>
    <sheetView zoomScale="55" zoomScaleNormal="55" workbookViewId="0">
      <pane ySplit="4" topLeftCell="A5" activePane="bottomLeft" state="frozen"/>
      <selection activeCell="H14" sqref="H14"/>
      <selection pane="bottomLeft" activeCell="C2" sqref="C2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2" t="s">
        <v>14</v>
      </c>
      <c r="B2" s="32"/>
      <c r="U2" s="1" t="s">
        <v>140</v>
      </c>
    </row>
    <row r="3" spans="1:36" s="2" customFormat="1" ht="20.45" customHeight="1" thickBot="1" x14ac:dyDescent="0.3">
      <c r="A3" s="3"/>
      <c r="B3" s="3"/>
      <c r="I3" s="66" t="s">
        <v>13</v>
      </c>
      <c r="J3" s="67"/>
      <c r="K3" s="67"/>
      <c r="L3" s="67"/>
      <c r="M3" s="67"/>
      <c r="N3" s="67"/>
      <c r="O3" s="68"/>
      <c r="P3" s="19"/>
      <c r="Q3" s="66" t="s">
        <v>12</v>
      </c>
      <c r="R3" s="67"/>
      <c r="S3" s="67"/>
      <c r="T3" s="67"/>
      <c r="U3" s="67"/>
      <c r="V3" s="67"/>
      <c r="W3" s="67"/>
      <c r="X3" s="68"/>
      <c r="Y3" s="19"/>
    </row>
    <row r="4" spans="1:36" s="3" customFormat="1" ht="204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ht="20.45" customHeight="1" x14ac:dyDescent="0.25">
      <c r="A5" s="44">
        <v>30</v>
      </c>
      <c r="B5" s="35">
        <v>41788</v>
      </c>
      <c r="C5" s="37" t="s">
        <v>310</v>
      </c>
      <c r="D5" s="37" t="s">
        <v>173</v>
      </c>
      <c r="E5" s="37" t="s">
        <v>155</v>
      </c>
      <c r="F5" s="37" t="s">
        <v>172</v>
      </c>
      <c r="G5" s="37" t="s">
        <v>311</v>
      </c>
      <c r="H5" s="37">
        <v>9</v>
      </c>
      <c r="I5" s="37" t="s">
        <v>198</v>
      </c>
      <c r="J5" s="37" t="s">
        <v>87</v>
      </c>
      <c r="K5" s="37" t="s">
        <v>52</v>
      </c>
      <c r="L5" s="37" t="s">
        <v>177</v>
      </c>
      <c r="M5" s="37">
        <v>4</v>
      </c>
      <c r="N5" s="37">
        <v>240</v>
      </c>
      <c r="O5" s="35" t="s">
        <v>312</v>
      </c>
      <c r="P5" s="42">
        <f t="shared" ref="P5:P45" si="0">(O5-6)*2.5</f>
        <v>4.1250000000000009</v>
      </c>
      <c r="Q5" s="37"/>
      <c r="R5" s="37"/>
      <c r="S5" s="37"/>
      <c r="T5" s="37"/>
      <c r="U5" s="37"/>
      <c r="V5" s="37"/>
      <c r="W5" s="37"/>
      <c r="X5" s="37"/>
      <c r="Y5" s="37"/>
      <c r="Z5" s="37">
        <v>5</v>
      </c>
      <c r="AA5" s="37">
        <v>8</v>
      </c>
      <c r="AB5" s="37">
        <v>2</v>
      </c>
      <c r="AC5" s="37">
        <v>2</v>
      </c>
      <c r="AD5" s="37">
        <v>1</v>
      </c>
      <c r="AE5" s="43"/>
      <c r="AF5" s="38">
        <f t="shared" ref="AF5:AF45" si="1">P5+Y5+AA5+AC5</f>
        <v>14.125</v>
      </c>
      <c r="AG5" s="43"/>
      <c r="AH5" s="43"/>
      <c r="AI5" s="43"/>
      <c r="AJ5" s="43"/>
    </row>
    <row r="6" spans="1:36" ht="20.45" customHeight="1" x14ac:dyDescent="0.25">
      <c r="A6" s="35">
        <v>34</v>
      </c>
      <c r="B6" s="35">
        <v>41516</v>
      </c>
      <c r="C6" s="37" t="s">
        <v>441</v>
      </c>
      <c r="D6" s="37" t="s">
        <v>173</v>
      </c>
      <c r="E6" s="37" t="s">
        <v>155</v>
      </c>
      <c r="F6" s="37" t="s">
        <v>172</v>
      </c>
      <c r="G6" s="37" t="s">
        <v>153</v>
      </c>
      <c r="H6" s="37">
        <v>9</v>
      </c>
      <c r="I6" s="37" t="s">
        <v>442</v>
      </c>
      <c r="J6" s="37" t="s">
        <v>443</v>
      </c>
      <c r="K6" s="37" t="s">
        <v>52</v>
      </c>
      <c r="L6" s="37" t="s">
        <v>177</v>
      </c>
      <c r="M6" s="37">
        <v>4</v>
      </c>
      <c r="N6" s="37">
        <v>240</v>
      </c>
      <c r="O6" s="35" t="s">
        <v>444</v>
      </c>
      <c r="P6" s="42">
        <f t="shared" si="0"/>
        <v>6.9749999999999979</v>
      </c>
      <c r="Q6" s="37"/>
      <c r="R6" s="37"/>
      <c r="S6" s="37"/>
      <c r="T6" s="37"/>
      <c r="U6" s="37"/>
      <c r="V6" s="37"/>
      <c r="W6" s="37"/>
      <c r="X6" s="37"/>
      <c r="Y6" s="37"/>
      <c r="Z6" s="37">
        <v>3</v>
      </c>
      <c r="AA6" s="37">
        <v>3</v>
      </c>
      <c r="AB6" s="37"/>
      <c r="AC6" s="37"/>
      <c r="AD6" s="37">
        <v>1</v>
      </c>
      <c r="AE6" s="43"/>
      <c r="AF6" s="38">
        <f t="shared" si="1"/>
        <v>9.9749999999999979</v>
      </c>
      <c r="AG6" s="43"/>
      <c r="AH6" s="43"/>
      <c r="AI6" s="43"/>
      <c r="AJ6" s="43"/>
    </row>
    <row r="7" spans="1:36" ht="20.45" customHeight="1" x14ac:dyDescent="0.25">
      <c r="A7" s="35">
        <v>35</v>
      </c>
      <c r="B7" s="35">
        <v>42855</v>
      </c>
      <c r="C7" s="37" t="s">
        <v>574</v>
      </c>
      <c r="D7" s="37" t="s">
        <v>173</v>
      </c>
      <c r="E7" s="37" t="s">
        <v>155</v>
      </c>
      <c r="F7" s="37" t="s">
        <v>37</v>
      </c>
      <c r="G7" s="37" t="s">
        <v>153</v>
      </c>
      <c r="H7" s="37">
        <v>9</v>
      </c>
      <c r="I7" s="37" t="s">
        <v>530</v>
      </c>
      <c r="J7" s="37" t="s">
        <v>87</v>
      </c>
      <c r="K7" s="37" t="s">
        <v>52</v>
      </c>
      <c r="L7" s="37" t="s">
        <v>186</v>
      </c>
      <c r="M7" s="37">
        <v>4</v>
      </c>
      <c r="N7" s="37">
        <v>240</v>
      </c>
      <c r="O7" s="35" t="s">
        <v>575</v>
      </c>
      <c r="P7" s="42">
        <f t="shared" si="0"/>
        <v>8.3249999999999993</v>
      </c>
      <c r="Q7" s="37" t="s">
        <v>427</v>
      </c>
      <c r="R7" s="37" t="s">
        <v>139</v>
      </c>
      <c r="S7" s="37" t="s">
        <v>52</v>
      </c>
      <c r="T7" s="37" t="s">
        <v>186</v>
      </c>
      <c r="U7" s="37"/>
      <c r="V7" s="37"/>
      <c r="W7" s="37"/>
      <c r="X7" s="37">
        <v>4</v>
      </c>
      <c r="Y7" s="37">
        <v>1</v>
      </c>
      <c r="Z7" s="37" t="s">
        <v>222</v>
      </c>
      <c r="AA7" s="37"/>
      <c r="AB7" s="37"/>
      <c r="AC7" s="37"/>
      <c r="AD7" s="37">
        <v>1</v>
      </c>
      <c r="AE7" s="43"/>
      <c r="AF7" s="38">
        <f t="shared" si="1"/>
        <v>9.3249999999999993</v>
      </c>
      <c r="AG7" s="43"/>
      <c r="AH7" s="43"/>
      <c r="AI7" s="43"/>
      <c r="AJ7" s="43"/>
    </row>
    <row r="8" spans="1:36" ht="20.45" customHeight="1" x14ac:dyDescent="0.25">
      <c r="A8" s="10">
        <v>13</v>
      </c>
      <c r="B8" s="11">
        <v>44421</v>
      </c>
      <c r="C8" s="8"/>
      <c r="D8" s="8" t="s">
        <v>173</v>
      </c>
      <c r="E8" s="8" t="s">
        <v>155</v>
      </c>
      <c r="F8" s="8" t="s">
        <v>172</v>
      </c>
      <c r="G8" s="8" t="s">
        <v>153</v>
      </c>
      <c r="H8" s="8">
        <v>9</v>
      </c>
      <c r="I8" s="8" t="s">
        <v>660</v>
      </c>
      <c r="J8" s="8" t="s">
        <v>669</v>
      </c>
      <c r="K8" s="37" t="s">
        <v>52</v>
      </c>
      <c r="L8" s="8" t="s">
        <v>177</v>
      </c>
      <c r="M8" s="8">
        <v>4</v>
      </c>
      <c r="N8" s="8">
        <v>240</v>
      </c>
      <c r="O8" s="11">
        <v>7.58</v>
      </c>
      <c r="P8" s="18">
        <f t="shared" si="0"/>
        <v>3.95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>
        <v>1</v>
      </c>
      <c r="AF8" s="23">
        <f t="shared" si="1"/>
        <v>3.95</v>
      </c>
    </row>
    <row r="9" spans="1:36" s="43" customFormat="1" ht="20.45" customHeight="1" x14ac:dyDescent="0.25">
      <c r="A9" s="11">
        <v>17</v>
      </c>
      <c r="B9" s="11">
        <v>42435</v>
      </c>
      <c r="C9" s="8"/>
      <c r="D9" s="8" t="s">
        <v>43</v>
      </c>
      <c r="E9" s="8" t="s">
        <v>155</v>
      </c>
      <c r="F9" s="8" t="s">
        <v>37</v>
      </c>
      <c r="G9" s="8" t="s">
        <v>156</v>
      </c>
      <c r="H9" s="8">
        <v>9</v>
      </c>
      <c r="I9" s="8" t="s">
        <v>154</v>
      </c>
      <c r="J9" s="8" t="s">
        <v>87</v>
      </c>
      <c r="K9" s="37" t="s">
        <v>52</v>
      </c>
      <c r="L9" s="8" t="s">
        <v>39</v>
      </c>
      <c r="M9" s="8">
        <v>4</v>
      </c>
      <c r="N9" s="8">
        <v>240</v>
      </c>
      <c r="O9" s="11">
        <v>7.8</v>
      </c>
      <c r="P9" s="18">
        <f t="shared" si="0"/>
        <v>4.5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1</v>
      </c>
      <c r="AE9" s="1"/>
      <c r="AF9" s="23">
        <f t="shared" si="1"/>
        <v>4.5</v>
      </c>
      <c r="AG9" s="1"/>
      <c r="AH9" s="1"/>
      <c r="AI9" s="1"/>
      <c r="AJ9" s="1"/>
    </row>
    <row r="10" spans="1:36" s="43" customFormat="1" ht="20.45" customHeight="1" x14ac:dyDescent="0.25">
      <c r="A10" s="11">
        <v>28</v>
      </c>
      <c r="B10" s="11">
        <v>40694</v>
      </c>
      <c r="C10" s="8"/>
      <c r="D10" s="8" t="s">
        <v>173</v>
      </c>
      <c r="E10" s="8" t="s">
        <v>155</v>
      </c>
      <c r="F10" s="8" t="s">
        <v>37</v>
      </c>
      <c r="G10" s="8" t="s">
        <v>153</v>
      </c>
      <c r="H10" s="8">
        <v>9</v>
      </c>
      <c r="I10" s="8" t="s">
        <v>530</v>
      </c>
      <c r="J10" s="8" t="s">
        <v>251</v>
      </c>
      <c r="K10" s="37" t="s">
        <v>52</v>
      </c>
      <c r="L10" s="8" t="s">
        <v>186</v>
      </c>
      <c r="M10" s="8">
        <v>4</v>
      </c>
      <c r="N10" s="8">
        <v>240</v>
      </c>
      <c r="O10" s="11" t="s">
        <v>531</v>
      </c>
      <c r="P10" s="18">
        <f t="shared" si="0"/>
        <v>3.4499999999999997</v>
      </c>
      <c r="Q10" s="8" t="s">
        <v>427</v>
      </c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>
        <v>1</v>
      </c>
      <c r="AE10" s="1"/>
      <c r="AF10" s="23">
        <f t="shared" si="1"/>
        <v>3.4499999999999997</v>
      </c>
      <c r="AG10" s="1"/>
      <c r="AH10" s="1"/>
      <c r="AI10" s="1"/>
      <c r="AJ10" s="1"/>
    </row>
    <row r="11" spans="1:36" s="43" customFormat="1" ht="20.45" customHeight="1" x14ac:dyDescent="0.25">
      <c r="A11" s="10">
        <v>29</v>
      </c>
      <c r="B11" s="11">
        <v>35958</v>
      </c>
      <c r="C11" s="8"/>
      <c r="D11" s="8" t="s">
        <v>173</v>
      </c>
      <c r="E11" s="8" t="s">
        <v>155</v>
      </c>
      <c r="F11" s="8" t="s">
        <v>172</v>
      </c>
      <c r="G11" s="8" t="s">
        <v>153</v>
      </c>
      <c r="H11" s="8">
        <v>9</v>
      </c>
      <c r="I11" s="8" t="s">
        <v>378</v>
      </c>
      <c r="J11" s="8" t="s">
        <v>87</v>
      </c>
      <c r="K11" s="37" t="s">
        <v>52</v>
      </c>
      <c r="L11" s="8" t="s">
        <v>177</v>
      </c>
      <c r="M11" s="8">
        <v>4</v>
      </c>
      <c r="N11" s="8">
        <v>240</v>
      </c>
      <c r="O11" s="11" t="s">
        <v>305</v>
      </c>
      <c r="P11" s="18">
        <f t="shared" si="0"/>
        <v>3.75</v>
      </c>
      <c r="Q11" s="8"/>
      <c r="R11" s="8"/>
      <c r="S11" s="8"/>
      <c r="T11" s="8"/>
      <c r="U11" s="8"/>
      <c r="V11" s="8"/>
      <c r="W11" s="8"/>
      <c r="X11" s="8"/>
      <c r="Y11" s="8"/>
      <c r="Z11" s="8">
        <v>2</v>
      </c>
      <c r="AA11" s="8">
        <v>2</v>
      </c>
      <c r="AB11" s="8"/>
      <c r="AC11" s="8"/>
      <c r="AD11" s="8">
        <v>1</v>
      </c>
      <c r="AE11" s="1"/>
      <c r="AF11" s="23">
        <f t="shared" si="1"/>
        <v>5.75</v>
      </c>
      <c r="AG11" s="1"/>
      <c r="AH11" s="1"/>
      <c r="AI11" s="1"/>
      <c r="AJ11" s="1"/>
    </row>
    <row r="12" spans="1:36" ht="20.45" customHeight="1" x14ac:dyDescent="0.25">
      <c r="A12" s="11">
        <v>12</v>
      </c>
      <c r="B12" s="11">
        <v>40690</v>
      </c>
      <c r="C12" s="8"/>
      <c r="D12" s="8" t="s">
        <v>173</v>
      </c>
      <c r="E12" s="8" t="s">
        <v>724</v>
      </c>
      <c r="F12" s="8" t="s">
        <v>172</v>
      </c>
      <c r="G12" s="8" t="s">
        <v>153</v>
      </c>
      <c r="H12" s="8">
        <v>9</v>
      </c>
      <c r="I12" s="8" t="s">
        <v>660</v>
      </c>
      <c r="J12" s="8" t="s">
        <v>251</v>
      </c>
      <c r="K12" s="8" t="s">
        <v>84</v>
      </c>
      <c r="L12" s="8" t="s">
        <v>321</v>
      </c>
      <c r="M12" s="8">
        <v>3</v>
      </c>
      <c r="N12" s="8">
        <v>180</v>
      </c>
      <c r="O12" s="11">
        <v>7.43</v>
      </c>
      <c r="P12" s="18">
        <f t="shared" si="0"/>
        <v>3.5749999999999993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F12" s="23">
        <f t="shared" si="1"/>
        <v>3.5749999999999993</v>
      </c>
    </row>
    <row r="13" spans="1:36" ht="20.45" customHeight="1" x14ac:dyDescent="0.25">
      <c r="A13" s="11">
        <v>24</v>
      </c>
      <c r="B13" s="11">
        <v>43722</v>
      </c>
      <c r="C13" s="8"/>
      <c r="D13" s="8" t="s">
        <v>173</v>
      </c>
      <c r="E13" s="8" t="s">
        <v>155</v>
      </c>
      <c r="F13" s="8" t="s">
        <v>37</v>
      </c>
      <c r="G13" s="8" t="s">
        <v>153</v>
      </c>
      <c r="H13" s="8">
        <v>9</v>
      </c>
      <c r="I13" s="8" t="s">
        <v>632</v>
      </c>
      <c r="J13" s="8" t="s">
        <v>251</v>
      </c>
      <c r="K13" s="8" t="s">
        <v>84</v>
      </c>
      <c r="L13" s="8" t="s">
        <v>84</v>
      </c>
      <c r="M13" s="8">
        <v>3</v>
      </c>
      <c r="N13" s="8">
        <v>180</v>
      </c>
      <c r="O13" s="11" t="s">
        <v>482</v>
      </c>
      <c r="P13" s="18">
        <f t="shared" si="0"/>
        <v>1.8250000000000011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F13" s="23">
        <f t="shared" si="1"/>
        <v>1.8250000000000011</v>
      </c>
    </row>
    <row r="14" spans="1:36" ht="20.45" customHeight="1" x14ac:dyDescent="0.25">
      <c r="A14" s="10">
        <v>22</v>
      </c>
      <c r="B14" s="11" t="s">
        <v>250</v>
      </c>
      <c r="C14" s="8"/>
      <c r="D14" s="8" t="s">
        <v>173</v>
      </c>
      <c r="E14" s="8" t="s">
        <v>155</v>
      </c>
      <c r="F14" s="8" t="s">
        <v>172</v>
      </c>
      <c r="G14" s="8" t="s">
        <v>153</v>
      </c>
      <c r="H14" s="8">
        <v>9</v>
      </c>
      <c r="I14" s="8" t="s">
        <v>246</v>
      </c>
      <c r="J14" s="8" t="s">
        <v>47</v>
      </c>
      <c r="K14" s="8" t="s">
        <v>52</v>
      </c>
      <c r="L14" s="8" t="s">
        <v>177</v>
      </c>
      <c r="M14" s="8">
        <v>2</v>
      </c>
      <c r="N14" s="8"/>
      <c r="O14" s="11" t="s">
        <v>248</v>
      </c>
      <c r="P14" s="18">
        <f t="shared" si="0"/>
        <v>1.1250000000000004</v>
      </c>
      <c r="Q14" s="8"/>
      <c r="R14" s="8"/>
      <c r="S14" s="8"/>
      <c r="T14" s="8"/>
      <c r="U14" s="8"/>
      <c r="V14" s="8"/>
      <c r="W14" s="8"/>
      <c r="X14" s="8"/>
      <c r="Y14" s="8"/>
      <c r="Z14" s="8">
        <v>10</v>
      </c>
      <c r="AA14" s="8">
        <v>8</v>
      </c>
      <c r="AB14" s="8">
        <v>5</v>
      </c>
      <c r="AC14" s="8">
        <v>5</v>
      </c>
      <c r="AD14" s="8"/>
      <c r="AF14" s="23">
        <f t="shared" si="1"/>
        <v>14.125</v>
      </c>
    </row>
    <row r="15" spans="1:36" ht="20.45" customHeight="1" x14ac:dyDescent="0.25">
      <c r="A15" s="11">
        <v>37</v>
      </c>
      <c r="B15" s="11">
        <v>39512</v>
      </c>
      <c r="C15" s="8"/>
      <c r="D15" s="8" t="s">
        <v>173</v>
      </c>
      <c r="E15" s="8" t="s">
        <v>155</v>
      </c>
      <c r="F15" s="8" t="s">
        <v>172</v>
      </c>
      <c r="G15" s="8" t="s">
        <v>153</v>
      </c>
      <c r="H15" s="8">
        <v>9</v>
      </c>
      <c r="I15" s="8" t="s">
        <v>337</v>
      </c>
      <c r="J15" s="8" t="s">
        <v>251</v>
      </c>
      <c r="K15" s="8" t="s">
        <v>52</v>
      </c>
      <c r="L15" s="8" t="s">
        <v>177</v>
      </c>
      <c r="M15" s="8"/>
      <c r="N15" s="8"/>
      <c r="O15" s="11"/>
      <c r="P15" s="18">
        <f t="shared" si="0"/>
        <v>-15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F15" s="23">
        <f t="shared" si="1"/>
        <v>-15</v>
      </c>
    </row>
    <row r="16" spans="1:36" ht="20.45" customHeight="1" x14ac:dyDescent="0.25">
      <c r="A16" s="11">
        <v>14</v>
      </c>
      <c r="B16" s="11">
        <v>42622</v>
      </c>
      <c r="C16" s="8"/>
      <c r="D16" s="8" t="s">
        <v>173</v>
      </c>
      <c r="E16" s="8" t="s">
        <v>155</v>
      </c>
      <c r="F16" s="8" t="s">
        <v>172</v>
      </c>
      <c r="G16" s="8" t="s">
        <v>251</v>
      </c>
      <c r="H16" s="8">
        <v>9</v>
      </c>
      <c r="I16" s="8" t="s">
        <v>660</v>
      </c>
      <c r="J16" s="8" t="s">
        <v>671</v>
      </c>
      <c r="K16" s="8" t="s">
        <v>130</v>
      </c>
      <c r="L16" s="8" t="s">
        <v>177</v>
      </c>
      <c r="M16" s="8">
        <v>3</v>
      </c>
      <c r="N16" s="8">
        <v>180</v>
      </c>
      <c r="O16" s="11">
        <v>7.61</v>
      </c>
      <c r="P16" s="18">
        <f t="shared" si="0"/>
        <v>4.0250000000000004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F16" s="23">
        <f t="shared" si="1"/>
        <v>4.0250000000000004</v>
      </c>
    </row>
    <row r="17" spans="1:32" ht="20.45" customHeight="1" x14ac:dyDescent="0.25">
      <c r="A17" s="10">
        <v>39</v>
      </c>
      <c r="B17" s="11">
        <v>44047</v>
      </c>
      <c r="C17" s="8"/>
      <c r="D17" s="8" t="s">
        <v>173</v>
      </c>
      <c r="E17" s="8" t="s">
        <v>155</v>
      </c>
      <c r="F17" s="8" t="s">
        <v>37</v>
      </c>
      <c r="G17" s="8" t="s">
        <v>153</v>
      </c>
      <c r="H17" s="8">
        <v>9</v>
      </c>
      <c r="I17" s="8" t="s">
        <v>86</v>
      </c>
      <c r="J17" s="8" t="s">
        <v>251</v>
      </c>
      <c r="K17" s="8" t="s">
        <v>570</v>
      </c>
      <c r="L17" s="8"/>
      <c r="M17" s="8"/>
      <c r="N17" s="8"/>
      <c r="O17" s="11"/>
      <c r="P17" s="18">
        <f t="shared" si="0"/>
        <v>-15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F17" s="23">
        <f t="shared" si="1"/>
        <v>-15</v>
      </c>
    </row>
    <row r="18" spans="1:32" ht="20.45" customHeight="1" x14ac:dyDescent="0.25">
      <c r="A18" s="11">
        <v>5</v>
      </c>
      <c r="B18" s="11">
        <v>38998</v>
      </c>
      <c r="C18" s="8"/>
      <c r="D18" s="8" t="s">
        <v>753</v>
      </c>
      <c r="E18" s="8" t="s">
        <v>724</v>
      </c>
      <c r="F18" s="8" t="s">
        <v>37</v>
      </c>
      <c r="G18" s="8" t="s">
        <v>828</v>
      </c>
      <c r="H18" s="8">
        <v>9</v>
      </c>
      <c r="I18" s="8" t="s">
        <v>829</v>
      </c>
      <c r="J18" s="8" t="s">
        <v>251</v>
      </c>
      <c r="K18" s="8" t="s">
        <v>827</v>
      </c>
      <c r="L18" s="8" t="s">
        <v>84</v>
      </c>
      <c r="M18" s="8">
        <v>3</v>
      </c>
      <c r="N18" s="8">
        <v>180</v>
      </c>
      <c r="O18" s="11">
        <v>6.97</v>
      </c>
      <c r="P18" s="18">
        <f t="shared" si="0"/>
        <v>2.4249999999999994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2</v>
      </c>
      <c r="AC18" s="8">
        <v>2</v>
      </c>
      <c r="AD18" s="8"/>
      <c r="AF18" s="23">
        <f t="shared" si="1"/>
        <v>4.4249999999999989</v>
      </c>
    </row>
    <row r="19" spans="1:32" ht="20.45" customHeight="1" x14ac:dyDescent="0.25">
      <c r="A19" s="11">
        <v>10</v>
      </c>
      <c r="B19" s="11">
        <v>40355</v>
      </c>
      <c r="C19" s="8"/>
      <c r="D19" s="8" t="s">
        <v>753</v>
      </c>
      <c r="E19" s="8" t="s">
        <v>724</v>
      </c>
      <c r="F19" s="8" t="s">
        <v>37</v>
      </c>
      <c r="G19" s="8" t="s">
        <v>803</v>
      </c>
      <c r="H19" s="8">
        <v>9</v>
      </c>
      <c r="I19" s="8" t="s">
        <v>801</v>
      </c>
      <c r="J19" s="8" t="s">
        <v>802</v>
      </c>
      <c r="K19" s="8" t="s">
        <v>781</v>
      </c>
      <c r="L19" s="8" t="s">
        <v>39</v>
      </c>
      <c r="M19" s="8">
        <v>4</v>
      </c>
      <c r="N19" s="8">
        <v>240</v>
      </c>
      <c r="O19" s="11">
        <v>7.4</v>
      </c>
      <c r="P19" s="18">
        <f t="shared" si="0"/>
        <v>3.5000000000000009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/>
      <c r="AF19" s="23">
        <f t="shared" si="1"/>
        <v>3.5000000000000009</v>
      </c>
    </row>
    <row r="20" spans="1:32" ht="20.45" customHeight="1" x14ac:dyDescent="0.25">
      <c r="A20" s="10">
        <v>9</v>
      </c>
      <c r="B20" s="11" t="s">
        <v>197</v>
      </c>
      <c r="C20" s="8"/>
      <c r="D20" s="8" t="s">
        <v>173</v>
      </c>
      <c r="E20" s="8" t="s">
        <v>155</v>
      </c>
      <c r="F20" s="8" t="s">
        <v>172</v>
      </c>
      <c r="G20" s="8" t="s">
        <v>156</v>
      </c>
      <c r="H20" s="8">
        <v>9</v>
      </c>
      <c r="I20" s="8" t="s">
        <v>198</v>
      </c>
      <c r="J20" s="8" t="s">
        <v>87</v>
      </c>
      <c r="K20" s="8" t="s">
        <v>182</v>
      </c>
      <c r="L20" s="8" t="s">
        <v>177</v>
      </c>
      <c r="M20" s="8">
        <v>3</v>
      </c>
      <c r="N20" s="8">
        <v>180</v>
      </c>
      <c r="O20" s="11">
        <v>7.39</v>
      </c>
      <c r="P20" s="18">
        <f t="shared" si="0"/>
        <v>3.4749999999999992</v>
      </c>
      <c r="Q20" s="8"/>
      <c r="R20" s="8"/>
      <c r="S20" s="8"/>
      <c r="T20" s="8"/>
      <c r="U20" s="8"/>
      <c r="V20" s="8"/>
      <c r="W20" s="8"/>
      <c r="X20" s="8"/>
      <c r="Y20" s="8"/>
      <c r="Z20" s="8" t="s">
        <v>144</v>
      </c>
      <c r="AA20" s="8">
        <v>1</v>
      </c>
      <c r="AB20" s="8"/>
      <c r="AC20" s="8"/>
      <c r="AD20" s="8"/>
      <c r="AF20" s="23">
        <f t="shared" si="1"/>
        <v>4.4749999999999996</v>
      </c>
    </row>
    <row r="21" spans="1:32" ht="20.45" customHeight="1" x14ac:dyDescent="0.25">
      <c r="A21" s="11">
        <v>31</v>
      </c>
      <c r="B21" s="11">
        <v>41536</v>
      </c>
      <c r="C21" s="8"/>
      <c r="D21" s="8" t="s">
        <v>173</v>
      </c>
      <c r="E21" s="8" t="s">
        <v>155</v>
      </c>
      <c r="F21" s="8" t="s">
        <v>172</v>
      </c>
      <c r="G21" s="8" t="s">
        <v>153</v>
      </c>
      <c r="H21" s="8">
        <v>9</v>
      </c>
      <c r="I21" s="8" t="s">
        <v>378</v>
      </c>
      <c r="J21" s="8" t="s">
        <v>87</v>
      </c>
      <c r="K21" s="8" t="s">
        <v>182</v>
      </c>
      <c r="L21" s="8" t="s">
        <v>177</v>
      </c>
      <c r="M21" s="8">
        <v>3</v>
      </c>
      <c r="N21" s="8">
        <v>180</v>
      </c>
      <c r="O21" s="11" t="s">
        <v>454</v>
      </c>
      <c r="P21" s="18">
        <f t="shared" si="0"/>
        <v>4.1500000000000004</v>
      </c>
      <c r="Q21" s="8" t="s">
        <v>427</v>
      </c>
      <c r="R21" s="8" t="s">
        <v>251</v>
      </c>
      <c r="S21" s="8" t="s">
        <v>40</v>
      </c>
      <c r="T21" s="8" t="s">
        <v>186</v>
      </c>
      <c r="U21" s="8"/>
      <c r="V21" s="8"/>
      <c r="W21" s="8"/>
      <c r="X21" s="8">
        <v>2</v>
      </c>
      <c r="Y21" s="8">
        <v>5</v>
      </c>
      <c r="Z21" s="8">
        <v>3</v>
      </c>
      <c r="AA21" s="8">
        <v>3</v>
      </c>
      <c r="AB21" s="8">
        <v>1</v>
      </c>
      <c r="AC21" s="8">
        <v>1</v>
      </c>
      <c r="AD21" s="8"/>
      <c r="AF21" s="23">
        <f t="shared" si="1"/>
        <v>13.15</v>
      </c>
    </row>
    <row r="22" spans="1:32" ht="20.45" customHeight="1" x14ac:dyDescent="0.25">
      <c r="A22" s="11">
        <v>33</v>
      </c>
      <c r="B22" s="11" t="s">
        <v>241</v>
      </c>
      <c r="C22" s="8"/>
      <c r="D22" s="8" t="s">
        <v>173</v>
      </c>
      <c r="E22" s="8" t="s">
        <v>155</v>
      </c>
      <c r="F22" s="8" t="s">
        <v>172</v>
      </c>
      <c r="G22" s="8" t="s">
        <v>153</v>
      </c>
      <c r="H22" s="8">
        <v>9</v>
      </c>
      <c r="I22" s="8" t="s">
        <v>198</v>
      </c>
      <c r="J22" s="8" t="s">
        <v>87</v>
      </c>
      <c r="K22" s="8" t="s">
        <v>182</v>
      </c>
      <c r="L22" s="8" t="s">
        <v>177</v>
      </c>
      <c r="M22" s="8">
        <v>3</v>
      </c>
      <c r="N22" s="8">
        <v>180</v>
      </c>
      <c r="O22" s="11" t="s">
        <v>242</v>
      </c>
      <c r="P22" s="18">
        <f t="shared" si="0"/>
        <v>6.3249999999999984</v>
      </c>
      <c r="Q22" s="8" t="s">
        <v>86</v>
      </c>
      <c r="R22" s="8" t="s">
        <v>87</v>
      </c>
      <c r="S22" s="8" t="s">
        <v>182</v>
      </c>
      <c r="T22" s="8" t="s">
        <v>186</v>
      </c>
      <c r="U22" s="8"/>
      <c r="V22" s="8"/>
      <c r="W22" s="8"/>
      <c r="X22" s="8">
        <v>2</v>
      </c>
      <c r="Y22" s="8">
        <v>5</v>
      </c>
      <c r="Z22" s="8">
        <v>3</v>
      </c>
      <c r="AA22" s="8">
        <v>3</v>
      </c>
      <c r="AB22" s="8">
        <v>1</v>
      </c>
      <c r="AC22" s="8">
        <v>1</v>
      </c>
      <c r="AD22" s="8"/>
      <c r="AF22" s="23">
        <f t="shared" si="1"/>
        <v>15.324999999999999</v>
      </c>
    </row>
    <row r="23" spans="1:32" ht="20.45" customHeight="1" x14ac:dyDescent="0.25">
      <c r="A23" s="10">
        <v>40</v>
      </c>
      <c r="B23" s="11" t="s">
        <v>190</v>
      </c>
      <c r="C23" s="8"/>
      <c r="D23" s="8" t="s">
        <v>173</v>
      </c>
      <c r="E23" s="8" t="s">
        <v>155</v>
      </c>
      <c r="F23" s="8" t="s">
        <v>172</v>
      </c>
      <c r="G23" s="8" t="s">
        <v>153</v>
      </c>
      <c r="H23" s="8">
        <v>9</v>
      </c>
      <c r="I23" s="8" t="s">
        <v>185</v>
      </c>
      <c r="J23" s="8" t="s">
        <v>87</v>
      </c>
      <c r="K23" s="8" t="s">
        <v>182</v>
      </c>
      <c r="L23" s="8" t="s">
        <v>177</v>
      </c>
      <c r="M23" s="8">
        <v>3</v>
      </c>
      <c r="N23" s="8">
        <v>180</v>
      </c>
      <c r="O23" s="11" t="s">
        <v>187</v>
      </c>
      <c r="P23" s="18">
        <f t="shared" si="0"/>
        <v>2.6750000000000007</v>
      </c>
      <c r="Q23" s="8" t="s">
        <v>188</v>
      </c>
      <c r="R23" s="8" t="s">
        <v>189</v>
      </c>
      <c r="S23" s="8" t="s">
        <v>54</v>
      </c>
      <c r="T23" s="8" t="s">
        <v>54</v>
      </c>
      <c r="U23" s="8"/>
      <c r="V23" s="8"/>
      <c r="W23" s="8"/>
      <c r="X23" s="8">
        <v>2</v>
      </c>
      <c r="Y23" s="8">
        <v>5</v>
      </c>
      <c r="Z23" s="8"/>
      <c r="AA23" s="8"/>
      <c r="AB23" s="8"/>
      <c r="AC23" s="8"/>
      <c r="AD23" s="8"/>
      <c r="AF23" s="23">
        <f t="shared" si="1"/>
        <v>7.6750000000000007</v>
      </c>
    </row>
    <row r="24" spans="1:32" ht="20.45" customHeight="1" x14ac:dyDescent="0.25">
      <c r="A24" s="11">
        <v>19</v>
      </c>
      <c r="B24" s="11">
        <v>42135</v>
      </c>
      <c r="C24" s="8"/>
      <c r="D24" s="8" t="s">
        <v>173</v>
      </c>
      <c r="E24" s="8" t="s">
        <v>155</v>
      </c>
      <c r="F24" s="8" t="s">
        <v>172</v>
      </c>
      <c r="G24" s="8" t="s">
        <v>153</v>
      </c>
      <c r="H24" s="8">
        <v>9</v>
      </c>
      <c r="I24" s="8" t="s">
        <v>311</v>
      </c>
      <c r="J24" s="8" t="s">
        <v>87</v>
      </c>
      <c r="K24" s="8" t="s">
        <v>40</v>
      </c>
      <c r="L24" s="8" t="s">
        <v>177</v>
      </c>
      <c r="M24" s="8">
        <v>4</v>
      </c>
      <c r="N24" s="8">
        <v>240</v>
      </c>
      <c r="O24" s="11" t="s">
        <v>366</v>
      </c>
      <c r="P24" s="18">
        <f t="shared" si="0"/>
        <v>0.72500000000000009</v>
      </c>
      <c r="Q24" s="8"/>
      <c r="R24" s="8"/>
      <c r="S24" s="8"/>
      <c r="T24" s="8"/>
      <c r="U24" s="8"/>
      <c r="V24" s="8"/>
      <c r="W24" s="8"/>
      <c r="X24" s="8"/>
      <c r="Y24" s="8"/>
      <c r="Z24" s="8">
        <v>2</v>
      </c>
      <c r="AA24" s="8">
        <v>2</v>
      </c>
      <c r="AB24" s="8"/>
      <c r="AC24" s="8"/>
      <c r="AD24" s="8"/>
      <c r="AF24" s="23">
        <f t="shared" si="1"/>
        <v>2.7250000000000001</v>
      </c>
    </row>
    <row r="25" spans="1:32" ht="20.45" customHeight="1" x14ac:dyDescent="0.25">
      <c r="A25" s="11">
        <v>27</v>
      </c>
      <c r="B25" s="11">
        <v>44525</v>
      </c>
      <c r="C25" s="8"/>
      <c r="D25" s="8" t="s">
        <v>173</v>
      </c>
      <c r="E25" s="8" t="s">
        <v>155</v>
      </c>
      <c r="F25" s="8" t="s">
        <v>37</v>
      </c>
      <c r="G25" s="8" t="s">
        <v>153</v>
      </c>
      <c r="H25" s="8">
        <v>9</v>
      </c>
      <c r="I25" s="8" t="s">
        <v>530</v>
      </c>
      <c r="J25" s="8" t="s">
        <v>87</v>
      </c>
      <c r="K25" s="8" t="s">
        <v>40</v>
      </c>
      <c r="L25" s="8" t="s">
        <v>186</v>
      </c>
      <c r="M25" s="8">
        <v>3</v>
      </c>
      <c r="N25" s="8">
        <v>180</v>
      </c>
      <c r="O25" s="11" t="s">
        <v>327</v>
      </c>
      <c r="P25" s="18">
        <f t="shared" si="0"/>
        <v>3.2499999999999996</v>
      </c>
      <c r="Q25" s="8"/>
      <c r="R25" s="8"/>
      <c r="S25" s="8"/>
      <c r="T25" s="8"/>
      <c r="U25" s="8"/>
      <c r="V25" s="8"/>
      <c r="W25" s="8"/>
      <c r="X25" s="8"/>
      <c r="Y25" s="8"/>
      <c r="Z25" s="8" t="s">
        <v>564</v>
      </c>
      <c r="AA25" s="8">
        <v>1</v>
      </c>
      <c r="AB25" s="8"/>
      <c r="AC25" s="8"/>
      <c r="AD25" s="8"/>
      <c r="AF25" s="23">
        <f t="shared" si="1"/>
        <v>4.25</v>
      </c>
    </row>
    <row r="26" spans="1:32" ht="20.45" customHeight="1" x14ac:dyDescent="0.25">
      <c r="A26" s="10">
        <v>41</v>
      </c>
      <c r="B26" s="11">
        <v>42459</v>
      </c>
      <c r="C26" s="8"/>
      <c r="D26" s="8" t="s">
        <v>173</v>
      </c>
      <c r="E26" s="8" t="s">
        <v>155</v>
      </c>
      <c r="F26" s="8" t="s">
        <v>37</v>
      </c>
      <c r="G26" s="8" t="s">
        <v>153</v>
      </c>
      <c r="H26" s="8">
        <v>9</v>
      </c>
      <c r="I26" s="8" t="s">
        <v>569</v>
      </c>
      <c r="J26" s="8" t="s">
        <v>87</v>
      </c>
      <c r="K26" s="8" t="s">
        <v>40</v>
      </c>
      <c r="L26" s="8" t="s">
        <v>186</v>
      </c>
      <c r="M26" s="8">
        <v>3</v>
      </c>
      <c r="N26" s="8">
        <v>180</v>
      </c>
      <c r="O26" s="11" t="s">
        <v>221</v>
      </c>
      <c r="P26" s="18">
        <f t="shared" si="0"/>
        <v>5.625</v>
      </c>
      <c r="Q26" s="8" t="s">
        <v>128</v>
      </c>
      <c r="R26" s="8"/>
      <c r="S26" s="8"/>
      <c r="T26" s="8"/>
      <c r="U26" s="8"/>
      <c r="V26" s="8"/>
      <c r="W26" s="8"/>
      <c r="X26" s="8"/>
      <c r="Y26" s="8"/>
      <c r="Z26" s="8">
        <v>3</v>
      </c>
      <c r="AA26" s="8">
        <v>3</v>
      </c>
      <c r="AB26" s="8"/>
      <c r="AC26" s="8"/>
      <c r="AD26" s="8"/>
      <c r="AF26" s="23">
        <f t="shared" si="1"/>
        <v>8.625</v>
      </c>
    </row>
    <row r="27" spans="1:32" ht="20.45" customHeight="1" x14ac:dyDescent="0.25">
      <c r="A27" s="11">
        <v>1</v>
      </c>
      <c r="B27" s="11">
        <v>43453</v>
      </c>
      <c r="C27" s="8"/>
      <c r="D27" s="8" t="s">
        <v>753</v>
      </c>
      <c r="E27" s="8" t="s">
        <v>724</v>
      </c>
      <c r="F27" s="8" t="s">
        <v>37</v>
      </c>
      <c r="G27" s="8" t="s">
        <v>814</v>
      </c>
      <c r="H27" s="8">
        <v>9</v>
      </c>
      <c r="I27" s="8" t="s">
        <v>815</v>
      </c>
      <c r="J27" s="8" t="s">
        <v>816</v>
      </c>
      <c r="K27" s="8" t="s">
        <v>42</v>
      </c>
      <c r="L27" s="8" t="s">
        <v>39</v>
      </c>
      <c r="M27" s="8">
        <v>0</v>
      </c>
      <c r="N27" s="8">
        <v>0</v>
      </c>
      <c r="O27" s="11">
        <v>0</v>
      </c>
      <c r="P27" s="18">
        <f t="shared" si="0"/>
        <v>-15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/>
      <c r="Z27" s="8">
        <v>0</v>
      </c>
      <c r="AA27" s="8">
        <v>0</v>
      </c>
      <c r="AB27" s="8">
        <v>0</v>
      </c>
      <c r="AC27" s="8">
        <v>0</v>
      </c>
      <c r="AD27" s="8"/>
      <c r="AF27" s="23">
        <f t="shared" si="1"/>
        <v>-15</v>
      </c>
    </row>
    <row r="28" spans="1:32" ht="20.45" customHeight="1" x14ac:dyDescent="0.25">
      <c r="A28" s="11">
        <v>2</v>
      </c>
      <c r="B28" s="11">
        <v>44597</v>
      </c>
      <c r="C28" s="8"/>
      <c r="D28" s="8" t="s">
        <v>173</v>
      </c>
      <c r="E28" s="8" t="s">
        <v>155</v>
      </c>
      <c r="F28" s="8" t="s">
        <v>37</v>
      </c>
      <c r="G28" s="8" t="s">
        <v>627</v>
      </c>
      <c r="H28" s="8">
        <v>9</v>
      </c>
      <c r="I28" s="8" t="s">
        <v>590</v>
      </c>
      <c r="J28" s="8" t="s">
        <v>87</v>
      </c>
      <c r="K28" s="8" t="s">
        <v>42</v>
      </c>
      <c r="L28" s="8" t="s">
        <v>186</v>
      </c>
      <c r="M28" s="8">
        <v>4</v>
      </c>
      <c r="N28" s="8">
        <v>240</v>
      </c>
      <c r="O28" s="11">
        <v>6.12</v>
      </c>
      <c r="P28" s="18">
        <f t="shared" si="0"/>
        <v>0.30000000000000027</v>
      </c>
      <c r="Q28" s="8"/>
      <c r="R28" s="8"/>
      <c r="S28" s="8"/>
      <c r="T28" s="8"/>
      <c r="U28" s="8"/>
      <c r="V28" s="8"/>
      <c r="W28" s="8"/>
      <c r="X28" s="8"/>
      <c r="Y28" s="8"/>
      <c r="Z28" s="8">
        <v>5</v>
      </c>
      <c r="AA28" s="8">
        <v>8</v>
      </c>
      <c r="AB28" s="8">
        <v>1</v>
      </c>
      <c r="AC28" s="8">
        <v>1</v>
      </c>
      <c r="AD28" s="8"/>
      <c r="AF28" s="23">
        <f t="shared" si="1"/>
        <v>9.3000000000000007</v>
      </c>
    </row>
    <row r="29" spans="1:32" ht="20.45" customHeight="1" x14ac:dyDescent="0.25">
      <c r="A29" s="10">
        <v>4</v>
      </c>
      <c r="B29" s="11">
        <v>39642</v>
      </c>
      <c r="C29" s="8"/>
      <c r="D29" s="8" t="s">
        <v>173</v>
      </c>
      <c r="E29" s="8" t="s">
        <v>155</v>
      </c>
      <c r="F29" s="8" t="s">
        <v>172</v>
      </c>
      <c r="G29" s="8" t="s">
        <v>685</v>
      </c>
      <c r="H29" s="8">
        <v>9</v>
      </c>
      <c r="I29" s="8" t="s">
        <v>147</v>
      </c>
      <c r="J29" s="8" t="s">
        <v>686</v>
      </c>
      <c r="K29" s="8" t="s">
        <v>42</v>
      </c>
      <c r="L29" s="8" t="s">
        <v>177</v>
      </c>
      <c r="M29" s="8">
        <v>4</v>
      </c>
      <c r="N29" s="8">
        <v>240</v>
      </c>
      <c r="O29" s="11">
        <v>6.35</v>
      </c>
      <c r="P29" s="18">
        <f t="shared" si="0"/>
        <v>0.87499999999999911</v>
      </c>
      <c r="Q29" s="8"/>
      <c r="R29" s="8"/>
      <c r="S29" s="8"/>
      <c r="T29" s="8"/>
      <c r="U29" s="8"/>
      <c r="V29" s="8"/>
      <c r="W29" s="8"/>
      <c r="X29" s="8"/>
      <c r="Y29" s="8"/>
      <c r="Z29" s="8">
        <v>6</v>
      </c>
      <c r="AA29" s="8">
        <v>8</v>
      </c>
      <c r="AB29" s="8">
        <v>4</v>
      </c>
      <c r="AC29" s="8">
        <v>4</v>
      </c>
      <c r="AD29" s="8"/>
      <c r="AF29" s="23">
        <f t="shared" si="1"/>
        <v>12.875</v>
      </c>
    </row>
    <row r="30" spans="1:32" ht="20.45" customHeight="1" x14ac:dyDescent="0.25">
      <c r="A30" s="11">
        <v>8</v>
      </c>
      <c r="B30" s="11">
        <v>41498</v>
      </c>
      <c r="C30" s="8"/>
      <c r="D30" s="8" t="s">
        <v>753</v>
      </c>
      <c r="E30" s="8" t="s">
        <v>724</v>
      </c>
      <c r="F30" s="8" t="s">
        <v>37</v>
      </c>
      <c r="G30" s="8" t="s">
        <v>251</v>
      </c>
      <c r="H30" s="8">
        <v>9</v>
      </c>
      <c r="I30" s="8" t="s">
        <v>853</v>
      </c>
      <c r="J30" s="8" t="s">
        <v>87</v>
      </c>
      <c r="K30" s="8" t="s">
        <v>42</v>
      </c>
      <c r="L30" s="8" t="s">
        <v>39</v>
      </c>
      <c r="M30" s="8">
        <v>3</v>
      </c>
      <c r="N30" s="8">
        <v>180</v>
      </c>
      <c r="O30" s="11">
        <v>7.27</v>
      </c>
      <c r="P30" s="18">
        <f t="shared" si="0"/>
        <v>3.1749999999999989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/>
      <c r="AF30" s="23">
        <f t="shared" si="1"/>
        <v>3.1749999999999989</v>
      </c>
    </row>
    <row r="31" spans="1:32" ht="20.45" customHeight="1" x14ac:dyDescent="0.25">
      <c r="A31" s="11">
        <v>11</v>
      </c>
      <c r="B31" s="11">
        <v>40549</v>
      </c>
      <c r="C31" s="8"/>
      <c r="D31" s="8" t="s">
        <v>753</v>
      </c>
      <c r="E31" s="8" t="s">
        <v>724</v>
      </c>
      <c r="F31" s="8" t="s">
        <v>37</v>
      </c>
      <c r="G31" s="8" t="s">
        <v>806</v>
      </c>
      <c r="H31" s="8">
        <v>9</v>
      </c>
      <c r="I31" s="8" t="s">
        <v>807</v>
      </c>
      <c r="J31" s="8" t="s">
        <v>87</v>
      </c>
      <c r="K31" s="8" t="s">
        <v>42</v>
      </c>
      <c r="L31" s="8" t="s">
        <v>39</v>
      </c>
      <c r="M31" s="8">
        <v>3</v>
      </c>
      <c r="N31" s="8">
        <v>180</v>
      </c>
      <c r="O31" s="11">
        <v>7.42</v>
      </c>
      <c r="P31" s="18">
        <f t="shared" si="0"/>
        <v>3.55</v>
      </c>
      <c r="Q31" s="8" t="s">
        <v>808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/>
      <c r="AF31" s="23">
        <f t="shared" si="1"/>
        <v>3.55</v>
      </c>
    </row>
    <row r="32" spans="1:32" ht="20.45" customHeight="1" x14ac:dyDescent="0.25">
      <c r="A32" s="10">
        <v>15</v>
      </c>
      <c r="B32" s="11">
        <v>42850</v>
      </c>
      <c r="C32" s="8"/>
      <c r="D32" s="8" t="s">
        <v>173</v>
      </c>
      <c r="E32" s="8" t="s">
        <v>155</v>
      </c>
      <c r="F32" s="8" t="s">
        <v>172</v>
      </c>
      <c r="G32" s="8" t="s">
        <v>153</v>
      </c>
      <c r="H32" s="8">
        <v>9</v>
      </c>
      <c r="I32" s="8" t="s">
        <v>660</v>
      </c>
      <c r="J32" s="8" t="s">
        <v>669</v>
      </c>
      <c r="K32" s="8" t="s">
        <v>42</v>
      </c>
      <c r="L32" s="8" t="s">
        <v>177</v>
      </c>
      <c r="M32" s="8">
        <v>3</v>
      </c>
      <c r="N32" s="8">
        <v>180</v>
      </c>
      <c r="O32" s="11">
        <v>7.63</v>
      </c>
      <c r="P32" s="18">
        <f t="shared" si="0"/>
        <v>4.0749999999999993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F32" s="23">
        <f t="shared" si="1"/>
        <v>4.0749999999999993</v>
      </c>
    </row>
    <row r="33" spans="1:32" ht="20.45" customHeight="1" x14ac:dyDescent="0.25">
      <c r="A33" s="11">
        <v>16</v>
      </c>
      <c r="B33" s="11">
        <v>42677</v>
      </c>
      <c r="C33" s="8"/>
      <c r="D33" s="8" t="s">
        <v>173</v>
      </c>
      <c r="E33" s="8" t="s">
        <v>155</v>
      </c>
      <c r="F33" s="8" t="s">
        <v>172</v>
      </c>
      <c r="G33" s="8" t="s">
        <v>674</v>
      </c>
      <c r="H33" s="8">
        <v>9</v>
      </c>
      <c r="I33" s="8" t="s">
        <v>147</v>
      </c>
      <c r="J33" s="8" t="s">
        <v>669</v>
      </c>
      <c r="K33" s="8" t="s">
        <v>42</v>
      </c>
      <c r="L33" s="8" t="s">
        <v>675</v>
      </c>
      <c r="M33" s="8">
        <v>4</v>
      </c>
      <c r="N33" s="8">
        <v>240</v>
      </c>
      <c r="O33" s="11">
        <v>7.71</v>
      </c>
      <c r="P33" s="18">
        <f t="shared" si="0"/>
        <v>4.2750000000000004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F33" s="23">
        <f t="shared" si="1"/>
        <v>4.2750000000000004</v>
      </c>
    </row>
    <row r="34" spans="1:32" ht="20.45" customHeight="1" x14ac:dyDescent="0.25">
      <c r="A34" s="11">
        <v>18</v>
      </c>
      <c r="B34" s="11">
        <v>40832</v>
      </c>
      <c r="C34" s="8"/>
      <c r="D34" s="8" t="s">
        <v>173</v>
      </c>
      <c r="E34" s="8" t="s">
        <v>155</v>
      </c>
      <c r="F34" s="8" t="s">
        <v>172</v>
      </c>
      <c r="G34" s="8" t="s">
        <v>153</v>
      </c>
      <c r="H34" s="8">
        <v>9</v>
      </c>
      <c r="I34" s="8" t="s">
        <v>660</v>
      </c>
      <c r="J34" s="8" t="s">
        <v>669</v>
      </c>
      <c r="K34" s="8" t="s">
        <v>42</v>
      </c>
      <c r="L34" s="8" t="s">
        <v>177</v>
      </c>
      <c r="M34" s="8">
        <v>3</v>
      </c>
      <c r="N34" s="8">
        <v>180</v>
      </c>
      <c r="O34" s="11">
        <v>7.91</v>
      </c>
      <c r="P34" s="18">
        <f t="shared" si="0"/>
        <v>4.7750000000000004</v>
      </c>
      <c r="Q34" s="8"/>
      <c r="R34" s="8"/>
      <c r="S34" s="8"/>
      <c r="T34" s="8"/>
      <c r="U34" s="8"/>
      <c r="V34" s="8"/>
      <c r="W34" s="8"/>
      <c r="X34" s="8"/>
      <c r="Y34" s="8"/>
      <c r="Z34" s="8" t="s">
        <v>717</v>
      </c>
      <c r="AA34" s="8">
        <v>8</v>
      </c>
      <c r="AB34" s="8"/>
      <c r="AC34" s="8"/>
      <c r="AD34" s="8"/>
      <c r="AF34" s="23">
        <f t="shared" si="1"/>
        <v>12.775</v>
      </c>
    </row>
    <row r="35" spans="1:32" ht="20.45" customHeight="1" x14ac:dyDescent="0.25">
      <c r="A35" s="10">
        <v>21</v>
      </c>
      <c r="B35" s="11">
        <v>43716</v>
      </c>
      <c r="C35" s="8"/>
      <c r="D35" s="8" t="s">
        <v>173</v>
      </c>
      <c r="E35" s="8" t="s">
        <v>155</v>
      </c>
      <c r="F35" s="8" t="s">
        <v>37</v>
      </c>
      <c r="G35" s="8" t="s">
        <v>554</v>
      </c>
      <c r="H35" s="8">
        <v>9</v>
      </c>
      <c r="I35" s="8" t="s">
        <v>555</v>
      </c>
      <c r="J35" s="8" t="s">
        <v>87</v>
      </c>
      <c r="K35" s="8" t="s">
        <v>42</v>
      </c>
      <c r="L35" s="8" t="s">
        <v>186</v>
      </c>
      <c r="M35" s="8">
        <v>4</v>
      </c>
      <c r="N35" s="8">
        <v>240</v>
      </c>
      <c r="O35" s="11" t="s">
        <v>431</v>
      </c>
      <c r="P35" s="18">
        <f t="shared" si="0"/>
        <v>0.9000000000000008</v>
      </c>
      <c r="Q35" s="8"/>
      <c r="R35" s="8"/>
      <c r="S35" s="8"/>
      <c r="T35" s="8"/>
      <c r="U35" s="8"/>
      <c r="V35" s="8"/>
      <c r="W35" s="8"/>
      <c r="X35" s="8"/>
      <c r="Y35" s="8"/>
      <c r="Z35" s="8">
        <v>5</v>
      </c>
      <c r="AA35" s="8">
        <v>5</v>
      </c>
      <c r="AB35" s="8"/>
      <c r="AC35" s="8"/>
      <c r="AD35" s="8"/>
      <c r="AF35" s="23">
        <f t="shared" si="1"/>
        <v>5.9</v>
      </c>
    </row>
    <row r="36" spans="1:32" ht="20.45" customHeight="1" x14ac:dyDescent="0.25">
      <c r="A36" s="11">
        <v>23</v>
      </c>
      <c r="B36" s="11">
        <v>42311</v>
      </c>
      <c r="C36" s="8"/>
      <c r="D36" s="8" t="s">
        <v>173</v>
      </c>
      <c r="E36" s="8" t="s">
        <v>155</v>
      </c>
      <c r="F36" s="8" t="s">
        <v>172</v>
      </c>
      <c r="G36" s="8" t="s">
        <v>153</v>
      </c>
      <c r="H36" s="8">
        <v>9</v>
      </c>
      <c r="I36" s="8" t="s">
        <v>473</v>
      </c>
      <c r="J36" s="8" t="s">
        <v>87</v>
      </c>
      <c r="K36" s="8" t="s">
        <v>42</v>
      </c>
      <c r="L36" s="8" t="s">
        <v>177</v>
      </c>
      <c r="M36" s="8">
        <v>3</v>
      </c>
      <c r="N36" s="8">
        <v>180</v>
      </c>
      <c r="O36" s="11" t="s">
        <v>474</v>
      </c>
      <c r="P36" s="18">
        <f t="shared" si="0"/>
        <v>1.6749999999999998</v>
      </c>
      <c r="Q36" s="8" t="s">
        <v>129</v>
      </c>
      <c r="R36" s="8" t="s">
        <v>87</v>
      </c>
      <c r="S36" s="8" t="s">
        <v>40</v>
      </c>
      <c r="T36" s="8" t="s">
        <v>186</v>
      </c>
      <c r="U36" s="8"/>
      <c r="V36" s="8"/>
      <c r="W36" s="8"/>
      <c r="X36" s="8">
        <v>2</v>
      </c>
      <c r="Y36" s="8">
        <v>5</v>
      </c>
      <c r="Z36" s="8">
        <v>1</v>
      </c>
      <c r="AA36" s="8">
        <v>1</v>
      </c>
      <c r="AB36" s="8"/>
      <c r="AC36" s="8"/>
      <c r="AD36" s="8"/>
      <c r="AF36" s="23">
        <f t="shared" si="1"/>
        <v>7.6749999999999998</v>
      </c>
    </row>
    <row r="37" spans="1:32" ht="20.45" customHeight="1" x14ac:dyDescent="0.25">
      <c r="A37" s="11">
        <v>25</v>
      </c>
      <c r="B37" s="11">
        <v>42207</v>
      </c>
      <c r="C37" s="8"/>
      <c r="D37" s="8" t="s">
        <v>173</v>
      </c>
      <c r="E37" s="8" t="s">
        <v>155</v>
      </c>
      <c r="F37" s="8" t="s">
        <v>37</v>
      </c>
      <c r="G37" s="8" t="s">
        <v>153</v>
      </c>
      <c r="H37" s="8">
        <v>9</v>
      </c>
      <c r="I37" s="8" t="s">
        <v>530</v>
      </c>
      <c r="J37" s="8" t="s">
        <v>87</v>
      </c>
      <c r="K37" s="8" t="s">
        <v>42</v>
      </c>
      <c r="L37" s="8" t="s">
        <v>186</v>
      </c>
      <c r="M37" s="8">
        <v>3</v>
      </c>
      <c r="N37" s="8">
        <v>180</v>
      </c>
      <c r="O37" s="11" t="s">
        <v>406</v>
      </c>
      <c r="P37" s="18">
        <f t="shared" si="0"/>
        <v>2.350000000000001</v>
      </c>
      <c r="Q37" s="8" t="s">
        <v>361</v>
      </c>
      <c r="R37" s="8" t="s">
        <v>595</v>
      </c>
      <c r="S37" s="8" t="s">
        <v>534</v>
      </c>
      <c r="T37" s="8" t="s">
        <v>534</v>
      </c>
      <c r="U37" s="8">
        <v>2</v>
      </c>
      <c r="V37" s="8">
        <v>120</v>
      </c>
      <c r="W37" s="8"/>
      <c r="X37" s="8">
        <v>1</v>
      </c>
      <c r="Y37" s="8">
        <v>10</v>
      </c>
      <c r="Z37" s="8">
        <v>7</v>
      </c>
      <c r="AA37" s="8">
        <v>8</v>
      </c>
      <c r="AB37" s="8">
        <v>1</v>
      </c>
      <c r="AC37" s="8">
        <v>1</v>
      </c>
      <c r="AD37" s="8"/>
      <c r="AF37" s="23">
        <f t="shared" si="1"/>
        <v>21.35</v>
      </c>
    </row>
    <row r="38" spans="1:32" ht="20.45" customHeight="1" x14ac:dyDescent="0.25">
      <c r="A38" s="10">
        <v>26</v>
      </c>
      <c r="B38" s="11">
        <v>44512</v>
      </c>
      <c r="C38" s="8"/>
      <c r="D38" s="8" t="s">
        <v>173</v>
      </c>
      <c r="E38" s="8" t="s">
        <v>155</v>
      </c>
      <c r="F38" s="8" t="s">
        <v>37</v>
      </c>
      <c r="G38" s="8" t="s">
        <v>153</v>
      </c>
      <c r="H38" s="8">
        <v>9</v>
      </c>
      <c r="I38" s="8" t="s">
        <v>530</v>
      </c>
      <c r="J38" s="8" t="s">
        <v>87</v>
      </c>
      <c r="K38" s="8" t="s">
        <v>42</v>
      </c>
      <c r="L38" s="8" t="s">
        <v>186</v>
      </c>
      <c r="M38" s="8">
        <v>3</v>
      </c>
      <c r="N38" s="8">
        <v>180</v>
      </c>
      <c r="O38" s="11" t="s">
        <v>295</v>
      </c>
      <c r="P38" s="18">
        <f t="shared" si="0"/>
        <v>3.125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F38" s="23">
        <f t="shared" si="1"/>
        <v>3.125</v>
      </c>
    </row>
    <row r="39" spans="1:32" ht="20.45" customHeight="1" x14ac:dyDescent="0.25">
      <c r="A39" s="11">
        <v>32</v>
      </c>
      <c r="B39" s="11">
        <v>42131</v>
      </c>
      <c r="C39" s="8"/>
      <c r="D39" s="8" t="s">
        <v>173</v>
      </c>
      <c r="E39" s="8" t="s">
        <v>155</v>
      </c>
      <c r="F39" s="8" t="s">
        <v>37</v>
      </c>
      <c r="G39" s="8" t="s">
        <v>554</v>
      </c>
      <c r="H39" s="8">
        <v>9</v>
      </c>
      <c r="I39" s="8" t="s">
        <v>592</v>
      </c>
      <c r="J39" s="8" t="s">
        <v>87</v>
      </c>
      <c r="K39" s="8" t="s">
        <v>42</v>
      </c>
      <c r="L39" s="8" t="s">
        <v>186</v>
      </c>
      <c r="M39" s="8">
        <v>4</v>
      </c>
      <c r="N39" s="8">
        <v>240</v>
      </c>
      <c r="O39" s="11" t="s">
        <v>591</v>
      </c>
      <c r="P39" s="18">
        <f t="shared" si="0"/>
        <v>4.2250000000000014</v>
      </c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F39" s="23">
        <f t="shared" si="1"/>
        <v>4.2250000000000014</v>
      </c>
    </row>
    <row r="40" spans="1:32" ht="20.45" customHeight="1" x14ac:dyDescent="0.25">
      <c r="A40" s="11">
        <v>7</v>
      </c>
      <c r="B40" s="11">
        <v>42387</v>
      </c>
      <c r="C40" s="8"/>
      <c r="D40" s="8" t="s">
        <v>173</v>
      </c>
      <c r="E40" s="8" t="s">
        <v>724</v>
      </c>
      <c r="F40" s="8" t="s">
        <v>172</v>
      </c>
      <c r="G40" s="8" t="s">
        <v>153</v>
      </c>
      <c r="H40" s="8">
        <v>9</v>
      </c>
      <c r="I40" s="8" t="s">
        <v>660</v>
      </c>
      <c r="J40" s="8" t="s">
        <v>87</v>
      </c>
      <c r="K40" s="8" t="s">
        <v>314</v>
      </c>
      <c r="L40" s="8" t="s">
        <v>177</v>
      </c>
      <c r="M40" s="8">
        <v>3</v>
      </c>
      <c r="N40" s="8">
        <v>180</v>
      </c>
      <c r="O40" s="11">
        <v>7.16</v>
      </c>
      <c r="P40" s="18">
        <f t="shared" si="0"/>
        <v>2.9000000000000004</v>
      </c>
      <c r="Q40" s="8" t="s">
        <v>361</v>
      </c>
      <c r="R40" s="8" t="s">
        <v>87</v>
      </c>
      <c r="S40" s="8" t="s">
        <v>314</v>
      </c>
      <c r="T40" s="8" t="s">
        <v>723</v>
      </c>
      <c r="U40" s="8">
        <v>2</v>
      </c>
      <c r="V40" s="8">
        <v>120</v>
      </c>
      <c r="W40" s="8">
        <v>7.6</v>
      </c>
      <c r="X40" s="8">
        <v>1</v>
      </c>
      <c r="Y40" s="8">
        <v>10</v>
      </c>
      <c r="Z40" s="8">
        <v>6</v>
      </c>
      <c r="AA40" s="8">
        <v>8</v>
      </c>
      <c r="AB40" s="8">
        <v>5</v>
      </c>
      <c r="AC40" s="8">
        <v>5</v>
      </c>
      <c r="AD40" s="8"/>
      <c r="AF40" s="23">
        <f t="shared" si="1"/>
        <v>25.9</v>
      </c>
    </row>
    <row r="41" spans="1:32" ht="20.45" customHeight="1" x14ac:dyDescent="0.25">
      <c r="A41" s="10">
        <v>6</v>
      </c>
      <c r="B41" s="11">
        <v>39179</v>
      </c>
      <c r="C41" s="8"/>
      <c r="D41" s="8" t="s">
        <v>173</v>
      </c>
      <c r="E41" s="8" t="s">
        <v>155</v>
      </c>
      <c r="F41" s="8" t="s">
        <v>172</v>
      </c>
      <c r="G41" s="8" t="s">
        <v>153</v>
      </c>
      <c r="H41" s="8">
        <v>9</v>
      </c>
      <c r="I41" s="8" t="s">
        <v>660</v>
      </c>
      <c r="J41" s="8" t="s">
        <v>669</v>
      </c>
      <c r="K41" s="8" t="s">
        <v>66</v>
      </c>
      <c r="L41" s="8" t="s">
        <v>84</v>
      </c>
      <c r="M41" s="8">
        <v>3</v>
      </c>
      <c r="N41" s="8">
        <v>180</v>
      </c>
      <c r="O41" s="11">
        <v>7.03</v>
      </c>
      <c r="P41" s="18">
        <f t="shared" si="0"/>
        <v>2.5750000000000006</v>
      </c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F41" s="23">
        <f t="shared" si="1"/>
        <v>2.5750000000000006</v>
      </c>
    </row>
    <row r="42" spans="1:32" ht="20.45" customHeight="1" x14ac:dyDescent="0.25">
      <c r="A42" s="11">
        <v>20</v>
      </c>
      <c r="B42" s="11">
        <v>43702</v>
      </c>
      <c r="C42" s="8"/>
      <c r="D42" s="8" t="s">
        <v>173</v>
      </c>
      <c r="E42" s="8" t="s">
        <v>155</v>
      </c>
      <c r="F42" s="8" t="s">
        <v>37</v>
      </c>
      <c r="G42" s="8" t="s">
        <v>156</v>
      </c>
      <c r="H42" s="8">
        <v>9</v>
      </c>
      <c r="I42" s="8" t="s">
        <v>530</v>
      </c>
      <c r="J42" s="8" t="s">
        <v>87</v>
      </c>
      <c r="K42" s="8" t="s">
        <v>511</v>
      </c>
      <c r="L42" s="8" t="s">
        <v>84</v>
      </c>
      <c r="M42" s="8">
        <v>3</v>
      </c>
      <c r="N42" s="8">
        <v>180</v>
      </c>
      <c r="O42" s="11" t="s">
        <v>597</v>
      </c>
      <c r="P42" s="18">
        <f t="shared" si="0"/>
        <v>0.77499999999999902</v>
      </c>
      <c r="Q42" s="8"/>
      <c r="R42" s="8"/>
      <c r="S42" s="8" t="s">
        <v>89</v>
      </c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F42" s="23">
        <f t="shared" si="1"/>
        <v>0.77499999999999902</v>
      </c>
    </row>
    <row r="43" spans="1:32" ht="20.45" customHeight="1" x14ac:dyDescent="0.25">
      <c r="A43" s="11">
        <v>36</v>
      </c>
      <c r="B43" s="11">
        <v>38798</v>
      </c>
      <c r="C43" s="8"/>
      <c r="D43" s="8" t="s">
        <v>173</v>
      </c>
      <c r="E43" s="8" t="s">
        <v>155</v>
      </c>
      <c r="F43" s="8" t="s">
        <v>172</v>
      </c>
      <c r="G43" s="8" t="s">
        <v>153</v>
      </c>
      <c r="H43" s="8">
        <v>9</v>
      </c>
      <c r="I43" s="8" t="s">
        <v>86</v>
      </c>
      <c r="J43" s="8" t="s">
        <v>251</v>
      </c>
      <c r="K43" s="8" t="s">
        <v>252</v>
      </c>
      <c r="L43" s="8" t="s">
        <v>54</v>
      </c>
      <c r="M43" s="8"/>
      <c r="N43" s="8"/>
      <c r="O43" s="11"/>
      <c r="P43" s="18">
        <f t="shared" si="0"/>
        <v>-15</v>
      </c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F43" s="23">
        <f t="shared" si="1"/>
        <v>-15</v>
      </c>
    </row>
    <row r="44" spans="1:32" ht="20.45" customHeight="1" x14ac:dyDescent="0.25">
      <c r="A44" s="10">
        <v>3</v>
      </c>
      <c r="B44" s="11">
        <v>38894</v>
      </c>
      <c r="C44" s="8"/>
      <c r="D44" s="8" t="s">
        <v>173</v>
      </c>
      <c r="E44" s="8" t="s">
        <v>155</v>
      </c>
      <c r="F44" s="8" t="s">
        <v>172</v>
      </c>
      <c r="G44" s="8" t="s">
        <v>680</v>
      </c>
      <c r="H44" s="8">
        <v>9</v>
      </c>
      <c r="I44" s="8" t="s">
        <v>681</v>
      </c>
      <c r="J44" s="8" t="s">
        <v>666</v>
      </c>
      <c r="K44" s="8" t="s">
        <v>246</v>
      </c>
      <c r="L44" s="8" t="s">
        <v>177</v>
      </c>
      <c r="M44" s="8">
        <v>2</v>
      </c>
      <c r="N44" s="8"/>
      <c r="O44" s="11">
        <v>6.18</v>
      </c>
      <c r="P44" s="18">
        <f t="shared" si="0"/>
        <v>0.44999999999999929</v>
      </c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F44" s="23">
        <f t="shared" si="1"/>
        <v>0.44999999999999929</v>
      </c>
    </row>
    <row r="45" spans="1:32" ht="20.45" customHeight="1" x14ac:dyDescent="0.25">
      <c r="A45" s="11">
        <v>38</v>
      </c>
      <c r="B45" s="11">
        <v>40591</v>
      </c>
      <c r="C45" s="8"/>
      <c r="D45" s="8" t="s">
        <v>173</v>
      </c>
      <c r="E45" s="8" t="s">
        <v>155</v>
      </c>
      <c r="F45" s="8" t="s">
        <v>172</v>
      </c>
      <c r="G45" s="8" t="s">
        <v>153</v>
      </c>
      <c r="H45" s="8">
        <v>9</v>
      </c>
      <c r="I45" s="8" t="s">
        <v>86</v>
      </c>
      <c r="J45" s="8"/>
      <c r="K45" s="8"/>
      <c r="L45" s="8"/>
      <c r="M45" s="8"/>
      <c r="N45" s="8"/>
      <c r="O45" s="11"/>
      <c r="P45" s="18">
        <f t="shared" si="0"/>
        <v>-15</v>
      </c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F45" s="23">
        <f t="shared" si="1"/>
        <v>-15</v>
      </c>
    </row>
  </sheetData>
  <autoFilter ref="A4:AJ4">
    <sortState ref="A14:AP54">
      <sortCondition sortBy="cellColor" ref="J13" dxfId="8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J71"/>
  <sheetViews>
    <sheetView zoomScale="55" zoomScaleNormal="55" workbookViewId="0">
      <pane ySplit="4" topLeftCell="A5" activePane="bottomLeft" state="frozen"/>
      <selection activeCell="H14" sqref="H14"/>
      <selection pane="bottomLeft" activeCell="D24" sqref="D24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2" t="s">
        <v>14</v>
      </c>
      <c r="B2" s="32"/>
      <c r="U2" s="1" t="s">
        <v>140</v>
      </c>
    </row>
    <row r="3" spans="1:36" s="2" customFormat="1" ht="20.45" customHeight="1" thickBot="1" x14ac:dyDescent="0.3">
      <c r="A3" s="3"/>
      <c r="B3" s="3"/>
      <c r="I3" s="66" t="s">
        <v>13</v>
      </c>
      <c r="J3" s="67"/>
      <c r="K3" s="67"/>
      <c r="L3" s="67"/>
      <c r="M3" s="67"/>
      <c r="N3" s="67"/>
      <c r="O3" s="68"/>
      <c r="P3" s="19"/>
      <c r="Q3" s="66" t="s">
        <v>12</v>
      </c>
      <c r="R3" s="67"/>
      <c r="S3" s="67"/>
      <c r="T3" s="67"/>
      <c r="U3" s="67"/>
      <c r="V3" s="67"/>
      <c r="W3" s="67"/>
      <c r="X3" s="68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ht="20.45" customHeight="1" x14ac:dyDescent="0.25">
      <c r="A5" s="35">
        <v>24</v>
      </c>
      <c r="B5" s="35">
        <v>39253</v>
      </c>
      <c r="C5" s="37" t="s">
        <v>659</v>
      </c>
      <c r="D5" s="37" t="s">
        <v>173</v>
      </c>
      <c r="E5" s="37" t="s">
        <v>100</v>
      </c>
      <c r="F5" s="37" t="s">
        <v>172</v>
      </c>
      <c r="G5" s="37" t="s">
        <v>108</v>
      </c>
      <c r="H5" s="37">
        <v>10</v>
      </c>
      <c r="I5" s="37" t="s">
        <v>660</v>
      </c>
      <c r="J5" s="37" t="s">
        <v>171</v>
      </c>
      <c r="K5" s="37" t="s">
        <v>52</v>
      </c>
      <c r="L5" s="37" t="s">
        <v>177</v>
      </c>
      <c r="M5" s="37">
        <v>4</v>
      </c>
      <c r="N5" s="37">
        <v>240</v>
      </c>
      <c r="O5" s="35">
        <v>8.7200000000000006</v>
      </c>
      <c r="P5" s="42">
        <f t="shared" ref="P5:P36" si="0">(O5-6)*2.5</f>
        <v>6.8000000000000016</v>
      </c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>
        <v>1</v>
      </c>
      <c r="AE5" s="43"/>
      <c r="AF5" s="38">
        <f t="shared" ref="AF5:AF36" si="1">P5+Y5+AA5+AC5</f>
        <v>6.8000000000000016</v>
      </c>
      <c r="AG5" s="43"/>
      <c r="AH5" s="43"/>
      <c r="AI5" s="43"/>
      <c r="AJ5" s="43"/>
    </row>
    <row r="6" spans="1:36" ht="20.45" customHeight="1" x14ac:dyDescent="0.25">
      <c r="A6" s="44">
        <v>25</v>
      </c>
      <c r="B6" s="35">
        <v>44206</v>
      </c>
      <c r="C6" s="37" t="s">
        <v>820</v>
      </c>
      <c r="D6" s="37" t="s">
        <v>753</v>
      </c>
      <c r="E6" s="37" t="s">
        <v>100</v>
      </c>
      <c r="F6" s="37" t="s">
        <v>37</v>
      </c>
      <c r="G6" s="37" t="s">
        <v>99</v>
      </c>
      <c r="H6" s="37">
        <v>10</v>
      </c>
      <c r="I6" s="37" t="s">
        <v>821</v>
      </c>
      <c r="J6" s="37" t="s">
        <v>171</v>
      </c>
      <c r="K6" s="37" t="s">
        <v>781</v>
      </c>
      <c r="L6" s="37" t="s">
        <v>39</v>
      </c>
      <c r="M6" s="37">
        <v>4</v>
      </c>
      <c r="N6" s="37">
        <v>240</v>
      </c>
      <c r="O6" s="35">
        <v>9.3000000000000007</v>
      </c>
      <c r="P6" s="42">
        <f t="shared" si="0"/>
        <v>8.2500000000000018</v>
      </c>
      <c r="Q6" s="37" t="s">
        <v>892</v>
      </c>
      <c r="R6" s="37" t="s">
        <v>893</v>
      </c>
      <c r="S6" s="37" t="s">
        <v>52</v>
      </c>
      <c r="T6" s="37" t="s">
        <v>186</v>
      </c>
      <c r="U6" s="37">
        <v>0</v>
      </c>
      <c r="V6" s="37">
        <v>0</v>
      </c>
      <c r="W6" s="37">
        <v>0</v>
      </c>
      <c r="X6" s="37">
        <v>4</v>
      </c>
      <c r="Y6" s="37">
        <v>1</v>
      </c>
      <c r="Z6" s="37">
        <v>1.6</v>
      </c>
      <c r="AA6" s="37">
        <v>2</v>
      </c>
      <c r="AB6" s="37">
        <v>0</v>
      </c>
      <c r="AC6" s="37">
        <v>0</v>
      </c>
      <c r="AD6" s="37">
        <v>1</v>
      </c>
      <c r="AE6" s="43"/>
      <c r="AF6" s="38">
        <f t="shared" si="1"/>
        <v>11.250000000000002</v>
      </c>
      <c r="AG6" s="43"/>
      <c r="AH6" s="43"/>
      <c r="AI6" s="43"/>
      <c r="AJ6" s="43"/>
    </row>
    <row r="7" spans="1:36" ht="20.45" customHeight="1" x14ac:dyDescent="0.25">
      <c r="A7" s="35">
        <v>23</v>
      </c>
      <c r="B7" s="35">
        <v>41077</v>
      </c>
      <c r="C7" s="37" t="s">
        <v>864</v>
      </c>
      <c r="D7" s="37" t="s">
        <v>753</v>
      </c>
      <c r="E7" s="37" t="s">
        <v>100</v>
      </c>
      <c r="F7" s="37" t="s">
        <v>37</v>
      </c>
      <c r="G7" s="37" t="s">
        <v>865</v>
      </c>
      <c r="H7" s="37">
        <v>10</v>
      </c>
      <c r="I7" s="37" t="s">
        <v>821</v>
      </c>
      <c r="J7" s="37" t="s">
        <v>866</v>
      </c>
      <c r="K7" s="37" t="s">
        <v>867</v>
      </c>
      <c r="L7" s="37" t="s">
        <v>39</v>
      </c>
      <c r="M7" s="37">
        <v>4</v>
      </c>
      <c r="N7" s="37">
        <v>240</v>
      </c>
      <c r="O7" s="35">
        <v>8.6300000000000008</v>
      </c>
      <c r="P7" s="42">
        <f t="shared" si="0"/>
        <v>6.575000000000002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37">
        <v>0</v>
      </c>
      <c r="X7" s="37">
        <v>0</v>
      </c>
      <c r="Y7" s="37">
        <v>0</v>
      </c>
      <c r="Z7" s="37" t="s">
        <v>67</v>
      </c>
      <c r="AA7" s="37">
        <v>1</v>
      </c>
      <c r="AB7" s="37">
        <v>0</v>
      </c>
      <c r="AC7" s="37">
        <v>0</v>
      </c>
      <c r="AD7" s="37">
        <v>1</v>
      </c>
      <c r="AE7" s="43"/>
      <c r="AF7" s="38">
        <f t="shared" si="1"/>
        <v>7.575000000000002</v>
      </c>
      <c r="AG7" s="43"/>
      <c r="AH7" s="43"/>
      <c r="AI7" s="43"/>
      <c r="AJ7" s="43"/>
    </row>
    <row r="8" spans="1:36" s="43" customFormat="1" ht="20.45" customHeight="1" x14ac:dyDescent="0.25">
      <c r="A8" s="48">
        <v>44</v>
      </c>
      <c r="B8" s="48">
        <v>42061</v>
      </c>
      <c r="C8" s="49" t="s">
        <v>491</v>
      </c>
      <c r="D8" s="49" t="s">
        <v>173</v>
      </c>
      <c r="E8" s="49" t="s">
        <v>100</v>
      </c>
      <c r="F8" s="49" t="s">
        <v>37</v>
      </c>
      <c r="G8" s="49" t="s">
        <v>287</v>
      </c>
      <c r="H8" s="49">
        <v>10</v>
      </c>
      <c r="I8" s="49" t="s">
        <v>388</v>
      </c>
      <c r="J8" s="49" t="s">
        <v>171</v>
      </c>
      <c r="K8" s="49" t="s">
        <v>52</v>
      </c>
      <c r="L8" s="49" t="s">
        <v>186</v>
      </c>
      <c r="M8" s="49">
        <v>4</v>
      </c>
      <c r="N8" s="49">
        <v>240</v>
      </c>
      <c r="O8" s="48" t="s">
        <v>414</v>
      </c>
      <c r="P8" s="50">
        <f t="shared" si="0"/>
        <v>3.1749999999999989</v>
      </c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51"/>
      <c r="AF8" s="52">
        <f t="shared" si="1"/>
        <v>3.1749999999999989</v>
      </c>
      <c r="AG8" s="51"/>
      <c r="AH8" s="51"/>
      <c r="AI8" s="51"/>
      <c r="AJ8" s="51"/>
    </row>
    <row r="9" spans="1:36" ht="20.45" customHeight="1" x14ac:dyDescent="0.25">
      <c r="A9" s="53">
        <v>47</v>
      </c>
      <c r="B9" s="48">
        <v>42247</v>
      </c>
      <c r="C9" s="49" t="s">
        <v>588</v>
      </c>
      <c r="D9" s="49" t="s">
        <v>173</v>
      </c>
      <c r="E9" s="49" t="s">
        <v>100</v>
      </c>
      <c r="F9" s="49" t="s">
        <v>37</v>
      </c>
      <c r="G9" s="49" t="s">
        <v>99</v>
      </c>
      <c r="H9" s="49">
        <v>10</v>
      </c>
      <c r="I9" s="49" t="s">
        <v>388</v>
      </c>
      <c r="J9" s="49" t="s">
        <v>171</v>
      </c>
      <c r="K9" s="49" t="s">
        <v>52</v>
      </c>
      <c r="L9" s="49" t="s">
        <v>186</v>
      </c>
      <c r="M9" s="49">
        <v>4</v>
      </c>
      <c r="N9" s="49">
        <v>240</v>
      </c>
      <c r="O9" s="48" t="s">
        <v>235</v>
      </c>
      <c r="P9" s="50">
        <f t="shared" si="0"/>
        <v>3.3499999999999996</v>
      </c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51"/>
      <c r="AF9" s="52">
        <f t="shared" si="1"/>
        <v>3.3499999999999996</v>
      </c>
      <c r="AG9" s="51"/>
      <c r="AH9" s="51"/>
      <c r="AI9" s="51"/>
      <c r="AJ9" s="51"/>
    </row>
    <row r="10" spans="1:36" ht="20.45" customHeight="1" x14ac:dyDescent="0.25">
      <c r="A10" s="48">
        <v>53</v>
      </c>
      <c r="B10" s="48">
        <v>42072</v>
      </c>
      <c r="C10" s="49" t="s">
        <v>498</v>
      </c>
      <c r="D10" s="49" t="s">
        <v>173</v>
      </c>
      <c r="E10" s="49" t="s">
        <v>100</v>
      </c>
      <c r="F10" s="49" t="s">
        <v>37</v>
      </c>
      <c r="G10" s="49" t="s">
        <v>499</v>
      </c>
      <c r="H10" s="49">
        <v>10</v>
      </c>
      <c r="I10" s="49" t="s">
        <v>388</v>
      </c>
      <c r="J10" s="49" t="s">
        <v>171</v>
      </c>
      <c r="K10" s="49" t="s">
        <v>52</v>
      </c>
      <c r="L10" s="49" t="s">
        <v>186</v>
      </c>
      <c r="M10" s="49">
        <v>4</v>
      </c>
      <c r="N10" s="49">
        <v>240</v>
      </c>
      <c r="O10" s="48" t="s">
        <v>500</v>
      </c>
      <c r="P10" s="50">
        <f t="shared" si="0"/>
        <v>3.7999999999999989</v>
      </c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51"/>
      <c r="AF10" s="52">
        <f t="shared" si="1"/>
        <v>3.7999999999999989</v>
      </c>
      <c r="AG10" s="51"/>
      <c r="AH10" s="51"/>
      <c r="AI10" s="51"/>
      <c r="AJ10" s="51"/>
    </row>
    <row r="11" spans="1:36" s="51" customFormat="1" ht="20.45" customHeight="1" x14ac:dyDescent="0.25">
      <c r="A11" s="11">
        <v>7</v>
      </c>
      <c r="B11" s="11">
        <v>38780</v>
      </c>
      <c r="C11" s="8"/>
      <c r="D11" s="8" t="s">
        <v>173</v>
      </c>
      <c r="E11" s="8" t="s">
        <v>100</v>
      </c>
      <c r="F11" s="8" t="s">
        <v>172</v>
      </c>
      <c r="G11" s="8" t="s">
        <v>108</v>
      </c>
      <c r="H11" s="8">
        <v>10</v>
      </c>
      <c r="I11" s="8" t="s">
        <v>388</v>
      </c>
      <c r="J11" s="8" t="s">
        <v>171</v>
      </c>
      <c r="K11" s="37" t="s">
        <v>52</v>
      </c>
      <c r="L11" s="8" t="s">
        <v>177</v>
      </c>
      <c r="M11" s="8">
        <v>4</v>
      </c>
      <c r="N11" s="8">
        <v>240</v>
      </c>
      <c r="O11" s="11">
        <v>7</v>
      </c>
      <c r="P11" s="18">
        <f t="shared" si="0"/>
        <v>2.5</v>
      </c>
      <c r="Q11" s="8" t="s">
        <v>128</v>
      </c>
      <c r="R11" s="8" t="s">
        <v>139</v>
      </c>
      <c r="S11" s="8" t="s">
        <v>52</v>
      </c>
      <c r="T11" s="8" t="s">
        <v>186</v>
      </c>
      <c r="U11" s="8"/>
      <c r="V11" s="8"/>
      <c r="W11" s="8"/>
      <c r="X11" s="8">
        <v>4</v>
      </c>
      <c r="Y11" s="8">
        <v>1</v>
      </c>
      <c r="Z11" s="8">
        <v>1</v>
      </c>
      <c r="AA11" s="8">
        <v>1</v>
      </c>
      <c r="AB11" s="8">
        <v>1</v>
      </c>
      <c r="AC11" s="8">
        <v>1</v>
      </c>
      <c r="AD11" s="8">
        <v>1</v>
      </c>
      <c r="AE11" s="1"/>
      <c r="AF11" s="23">
        <f t="shared" si="1"/>
        <v>5.5</v>
      </c>
      <c r="AG11" s="1"/>
      <c r="AH11" s="1"/>
      <c r="AI11" s="1"/>
      <c r="AJ11" s="1"/>
    </row>
    <row r="12" spans="1:36" s="43" customFormat="1" ht="20.45" customHeight="1" x14ac:dyDescent="0.25">
      <c r="A12" s="10">
        <v>8</v>
      </c>
      <c r="B12" s="11">
        <v>40363</v>
      </c>
      <c r="C12" s="8"/>
      <c r="D12" s="8" t="s">
        <v>173</v>
      </c>
      <c r="E12" s="8" t="s">
        <v>100</v>
      </c>
      <c r="F12" s="8" t="s">
        <v>172</v>
      </c>
      <c r="G12" s="8" t="s">
        <v>108</v>
      </c>
      <c r="H12" s="8">
        <v>10</v>
      </c>
      <c r="I12" s="8" t="s">
        <v>660</v>
      </c>
      <c r="J12" s="8" t="s">
        <v>171</v>
      </c>
      <c r="K12" s="37" t="s">
        <v>52</v>
      </c>
      <c r="L12" s="8" t="s">
        <v>177</v>
      </c>
      <c r="M12" s="8">
        <v>4</v>
      </c>
      <c r="N12" s="8">
        <v>240</v>
      </c>
      <c r="O12" s="11">
        <v>7</v>
      </c>
      <c r="P12" s="18">
        <f t="shared" si="0"/>
        <v>2.5</v>
      </c>
      <c r="Q12" s="8"/>
      <c r="R12" s="8"/>
      <c r="S12" s="8"/>
      <c r="T12" s="8"/>
      <c r="U12" s="8"/>
      <c r="V12" s="8"/>
      <c r="W12" s="8"/>
      <c r="X12" s="8"/>
      <c r="Y12" s="8"/>
      <c r="Z12" s="8">
        <v>1</v>
      </c>
      <c r="AA12" s="8">
        <v>1</v>
      </c>
      <c r="AB12" s="8">
        <v>1</v>
      </c>
      <c r="AC12" s="8">
        <v>1</v>
      </c>
      <c r="AD12" s="8">
        <v>1</v>
      </c>
      <c r="AE12" s="1"/>
      <c r="AF12" s="23">
        <f t="shared" si="1"/>
        <v>4.5</v>
      </c>
      <c r="AG12" s="1"/>
      <c r="AH12" s="1"/>
      <c r="AI12" s="1"/>
      <c r="AJ12" s="1"/>
    </row>
    <row r="13" spans="1:36" ht="20.45" customHeight="1" x14ac:dyDescent="0.25">
      <c r="A13" s="11">
        <v>19</v>
      </c>
      <c r="B13" s="11">
        <v>36197</v>
      </c>
      <c r="C13" s="8"/>
      <c r="D13" s="8" t="s">
        <v>173</v>
      </c>
      <c r="E13" s="8" t="s">
        <v>100</v>
      </c>
      <c r="F13" s="8" t="s">
        <v>172</v>
      </c>
      <c r="G13" s="8" t="s">
        <v>99</v>
      </c>
      <c r="H13" s="8">
        <v>10</v>
      </c>
      <c r="I13" s="8" t="s">
        <v>194</v>
      </c>
      <c r="J13" s="8" t="s">
        <v>171</v>
      </c>
      <c r="K13" s="37" t="s">
        <v>52</v>
      </c>
      <c r="L13" s="8" t="s">
        <v>177</v>
      </c>
      <c r="M13" s="8">
        <v>4</v>
      </c>
      <c r="N13" s="8">
        <v>240</v>
      </c>
      <c r="O13" s="11">
        <v>7.94</v>
      </c>
      <c r="P13" s="18">
        <f t="shared" si="0"/>
        <v>4.8500000000000014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>
        <v>1</v>
      </c>
      <c r="AF13" s="23">
        <f t="shared" si="1"/>
        <v>4.8500000000000014</v>
      </c>
    </row>
    <row r="14" spans="1:36" s="43" customFormat="1" ht="20.45" customHeight="1" x14ac:dyDescent="0.25">
      <c r="A14" s="11">
        <v>42</v>
      </c>
      <c r="B14" s="11">
        <v>40601</v>
      </c>
      <c r="C14" s="8"/>
      <c r="D14" s="8" t="s">
        <v>173</v>
      </c>
      <c r="E14" s="8" t="s">
        <v>100</v>
      </c>
      <c r="F14" s="8" t="s">
        <v>172</v>
      </c>
      <c r="G14" s="8" t="s">
        <v>108</v>
      </c>
      <c r="H14" s="8">
        <v>10</v>
      </c>
      <c r="I14" s="8" t="s">
        <v>424</v>
      </c>
      <c r="J14" s="8" t="s">
        <v>171</v>
      </c>
      <c r="K14" s="37" t="s">
        <v>52</v>
      </c>
      <c r="L14" s="8" t="s">
        <v>177</v>
      </c>
      <c r="M14" s="8">
        <v>4</v>
      </c>
      <c r="N14" s="8">
        <v>240</v>
      </c>
      <c r="O14" s="11" t="s">
        <v>342</v>
      </c>
      <c r="P14" s="18">
        <f t="shared" si="0"/>
        <v>2.7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>
        <v>1</v>
      </c>
      <c r="AE14" s="1"/>
      <c r="AF14" s="23">
        <f t="shared" si="1"/>
        <v>2.7</v>
      </c>
      <c r="AG14" s="1"/>
      <c r="AH14" s="1"/>
      <c r="AI14" s="1"/>
      <c r="AJ14" s="1"/>
    </row>
    <row r="15" spans="1:36" ht="20.45" customHeight="1" x14ac:dyDescent="0.25">
      <c r="A15" s="10">
        <v>43</v>
      </c>
      <c r="B15" s="11">
        <v>41913</v>
      </c>
      <c r="C15" s="8"/>
      <c r="D15" s="8" t="s">
        <v>173</v>
      </c>
      <c r="E15" s="8" t="s">
        <v>100</v>
      </c>
      <c r="F15" s="8" t="s">
        <v>37</v>
      </c>
      <c r="G15" s="8" t="s">
        <v>108</v>
      </c>
      <c r="H15" s="8">
        <v>10</v>
      </c>
      <c r="I15" s="8" t="s">
        <v>388</v>
      </c>
      <c r="J15" s="8" t="s">
        <v>171</v>
      </c>
      <c r="K15" s="37" t="s">
        <v>52</v>
      </c>
      <c r="L15" s="8" t="s">
        <v>186</v>
      </c>
      <c r="M15" s="8">
        <v>4</v>
      </c>
      <c r="N15" s="8">
        <v>240</v>
      </c>
      <c r="O15" s="11" t="s">
        <v>354</v>
      </c>
      <c r="P15" s="18">
        <f t="shared" si="0"/>
        <v>2.7499999999999991</v>
      </c>
      <c r="Q15" s="8"/>
      <c r="R15" s="8"/>
      <c r="S15" s="8"/>
      <c r="T15" s="8"/>
      <c r="U15" s="8"/>
      <c r="V15" s="8"/>
      <c r="W15" s="8"/>
      <c r="X15" s="8"/>
      <c r="Y15" s="8"/>
      <c r="Z15" s="8" t="s">
        <v>446</v>
      </c>
      <c r="AA15" s="8">
        <v>1</v>
      </c>
      <c r="AB15" s="8"/>
      <c r="AC15" s="8"/>
      <c r="AD15" s="8">
        <v>1</v>
      </c>
      <c r="AF15" s="23">
        <f t="shared" si="1"/>
        <v>3.7499999999999991</v>
      </c>
    </row>
    <row r="16" spans="1:36" ht="20.45" customHeight="1" x14ac:dyDescent="0.25">
      <c r="A16" s="11">
        <v>50</v>
      </c>
      <c r="B16" s="11">
        <v>38263</v>
      </c>
      <c r="C16" s="8"/>
      <c r="D16" s="8" t="s">
        <v>173</v>
      </c>
      <c r="E16" s="8" t="s">
        <v>100</v>
      </c>
      <c r="F16" s="8" t="s">
        <v>172</v>
      </c>
      <c r="G16" s="8" t="s">
        <v>99</v>
      </c>
      <c r="H16" s="8">
        <v>10</v>
      </c>
      <c r="I16" s="8" t="s">
        <v>202</v>
      </c>
      <c r="J16" s="8" t="s">
        <v>171</v>
      </c>
      <c r="K16" s="37" t="s">
        <v>52</v>
      </c>
      <c r="L16" s="8" t="s">
        <v>177</v>
      </c>
      <c r="M16" s="8">
        <v>4</v>
      </c>
      <c r="N16" s="8">
        <v>240</v>
      </c>
      <c r="O16" s="11">
        <v>7.05</v>
      </c>
      <c r="P16" s="18">
        <f t="shared" si="0"/>
        <v>2.6249999999999996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>
        <v>1</v>
      </c>
      <c r="AF16" s="23">
        <f t="shared" si="1"/>
        <v>2.6249999999999996</v>
      </c>
    </row>
    <row r="17" spans="1:32" ht="20.45" customHeight="1" x14ac:dyDescent="0.25">
      <c r="A17" s="11">
        <v>41</v>
      </c>
      <c r="B17" s="26" t="s">
        <v>201</v>
      </c>
      <c r="C17" s="8"/>
      <c r="D17" s="8" t="s">
        <v>173</v>
      </c>
      <c r="E17" s="8" t="s">
        <v>100</v>
      </c>
      <c r="F17" s="8" t="s">
        <v>172</v>
      </c>
      <c r="G17" s="8" t="s">
        <v>99</v>
      </c>
      <c r="H17" s="8">
        <v>10</v>
      </c>
      <c r="I17" s="8" t="s">
        <v>202</v>
      </c>
      <c r="J17" s="8" t="s">
        <v>203</v>
      </c>
      <c r="K17" s="37" t="s">
        <v>200</v>
      </c>
      <c r="L17" s="8" t="s">
        <v>177</v>
      </c>
      <c r="M17" s="8">
        <v>4</v>
      </c>
      <c r="N17" s="8">
        <v>240</v>
      </c>
      <c r="O17" s="11" t="s">
        <v>204</v>
      </c>
      <c r="P17" s="18">
        <f t="shared" si="0"/>
        <v>2.4249999999999994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>
        <v>1</v>
      </c>
      <c r="AE17" s="1" t="s">
        <v>205</v>
      </c>
      <c r="AF17" s="23">
        <f t="shared" si="1"/>
        <v>2.4249999999999994</v>
      </c>
    </row>
    <row r="18" spans="1:32" ht="20.45" customHeight="1" x14ac:dyDescent="0.25">
      <c r="A18" s="10">
        <v>15</v>
      </c>
      <c r="B18" s="11">
        <v>38168</v>
      </c>
      <c r="C18" s="8"/>
      <c r="D18" s="8" t="s">
        <v>173</v>
      </c>
      <c r="E18" s="8" t="s">
        <v>100</v>
      </c>
      <c r="F18" s="8" t="s">
        <v>172</v>
      </c>
      <c r="G18" s="8" t="s">
        <v>108</v>
      </c>
      <c r="H18" s="8">
        <v>10</v>
      </c>
      <c r="I18" s="8" t="s">
        <v>660</v>
      </c>
      <c r="J18" s="8" t="s">
        <v>107</v>
      </c>
      <c r="K18" s="8" t="s">
        <v>84</v>
      </c>
      <c r="L18" s="8" t="s">
        <v>321</v>
      </c>
      <c r="M18" s="8">
        <v>3</v>
      </c>
      <c r="N18" s="8">
        <v>180</v>
      </c>
      <c r="O18" s="11">
        <v>7.68</v>
      </c>
      <c r="P18" s="18">
        <f t="shared" si="0"/>
        <v>4.1999999999999993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F18" s="23">
        <f t="shared" si="1"/>
        <v>4.1999999999999993</v>
      </c>
    </row>
    <row r="19" spans="1:32" ht="20.45" customHeight="1" x14ac:dyDescent="0.25">
      <c r="A19" s="11">
        <v>17</v>
      </c>
      <c r="B19" s="11">
        <v>40589</v>
      </c>
      <c r="C19" s="8"/>
      <c r="D19" s="8" t="s">
        <v>43</v>
      </c>
      <c r="E19" s="8" t="s">
        <v>100</v>
      </c>
      <c r="F19" s="8" t="s">
        <v>37</v>
      </c>
      <c r="G19" s="8" t="s">
        <v>99</v>
      </c>
      <c r="H19" s="8">
        <v>10</v>
      </c>
      <c r="I19" s="8" t="s">
        <v>106</v>
      </c>
      <c r="J19" s="8" t="s">
        <v>107</v>
      </c>
      <c r="K19" s="8" t="s">
        <v>84</v>
      </c>
      <c r="L19" s="8" t="s">
        <v>84</v>
      </c>
      <c r="M19" s="8">
        <v>3</v>
      </c>
      <c r="N19" s="8">
        <v>180</v>
      </c>
      <c r="O19" s="11">
        <v>7.82</v>
      </c>
      <c r="P19" s="18">
        <f t="shared" si="0"/>
        <v>4.5500000000000007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/>
      <c r="AF19" s="23">
        <f t="shared" si="1"/>
        <v>4.5500000000000007</v>
      </c>
    </row>
    <row r="20" spans="1:32" ht="20.45" customHeight="1" x14ac:dyDescent="0.25">
      <c r="A20" s="11">
        <v>20</v>
      </c>
      <c r="B20" s="11">
        <v>40823</v>
      </c>
      <c r="C20" s="8"/>
      <c r="D20" s="8" t="s">
        <v>753</v>
      </c>
      <c r="E20" s="8" t="s">
        <v>100</v>
      </c>
      <c r="F20" s="8" t="s">
        <v>37</v>
      </c>
      <c r="G20" s="8" t="s">
        <v>99</v>
      </c>
      <c r="H20" s="8">
        <v>10</v>
      </c>
      <c r="I20" s="8" t="s">
        <v>786</v>
      </c>
      <c r="J20" s="8" t="s">
        <v>320</v>
      </c>
      <c r="K20" s="8" t="s">
        <v>84</v>
      </c>
      <c r="L20" s="8" t="s">
        <v>84</v>
      </c>
      <c r="M20" s="8">
        <v>3</v>
      </c>
      <c r="N20" s="8">
        <v>180</v>
      </c>
      <c r="O20" s="11">
        <v>8.2899999999999991</v>
      </c>
      <c r="P20" s="18">
        <f t="shared" si="0"/>
        <v>5.7249999999999979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 t="s">
        <v>787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/>
      <c r="AF20" s="23">
        <f t="shared" si="1"/>
        <v>5.7249999999999979</v>
      </c>
    </row>
    <row r="21" spans="1:32" ht="20.45" customHeight="1" x14ac:dyDescent="0.25">
      <c r="A21" s="10">
        <v>22</v>
      </c>
      <c r="B21" s="11">
        <v>39060</v>
      </c>
      <c r="C21" s="8"/>
      <c r="D21" s="8" t="s">
        <v>753</v>
      </c>
      <c r="E21" s="8" t="s">
        <v>100</v>
      </c>
      <c r="F21" s="8" t="s">
        <v>37</v>
      </c>
      <c r="G21" s="8" t="s">
        <v>99</v>
      </c>
      <c r="H21" s="8">
        <v>10</v>
      </c>
      <c r="I21" s="8" t="s">
        <v>660</v>
      </c>
      <c r="J21" s="8" t="s">
        <v>320</v>
      </c>
      <c r="K21" s="8" t="s">
        <v>84</v>
      </c>
      <c r="L21" s="8" t="s">
        <v>84</v>
      </c>
      <c r="M21" s="8">
        <v>3</v>
      </c>
      <c r="N21" s="8">
        <v>180</v>
      </c>
      <c r="O21" s="11">
        <v>8.36</v>
      </c>
      <c r="P21" s="18">
        <f t="shared" si="0"/>
        <v>5.8999999999999986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/>
      <c r="AF21" s="23">
        <f t="shared" si="1"/>
        <v>5.8999999999999986</v>
      </c>
    </row>
    <row r="22" spans="1:32" ht="20.45" customHeight="1" x14ac:dyDescent="0.25">
      <c r="A22" s="11">
        <v>49</v>
      </c>
      <c r="B22" s="11">
        <v>42000</v>
      </c>
      <c r="C22" s="8"/>
      <c r="D22" s="8" t="s">
        <v>173</v>
      </c>
      <c r="E22" s="8" t="s">
        <v>100</v>
      </c>
      <c r="F22" s="8" t="s">
        <v>172</v>
      </c>
      <c r="G22" s="8" t="s">
        <v>108</v>
      </c>
      <c r="H22" s="8">
        <v>10</v>
      </c>
      <c r="I22" s="8" t="s">
        <v>339</v>
      </c>
      <c r="J22" s="8" t="s">
        <v>320</v>
      </c>
      <c r="K22" s="8" t="s">
        <v>84</v>
      </c>
      <c r="L22" s="8" t="s">
        <v>84</v>
      </c>
      <c r="M22" s="8">
        <v>3</v>
      </c>
      <c r="N22" s="8">
        <v>180</v>
      </c>
      <c r="O22" s="11" t="s">
        <v>178</v>
      </c>
      <c r="P22" s="18">
        <f t="shared" si="0"/>
        <v>3.5749999999999993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F22" s="23">
        <f t="shared" si="1"/>
        <v>3.5749999999999993</v>
      </c>
    </row>
    <row r="23" spans="1:32" ht="20.45" customHeight="1" x14ac:dyDescent="0.25">
      <c r="A23" s="11">
        <v>55</v>
      </c>
      <c r="B23" s="11">
        <v>44322</v>
      </c>
      <c r="C23" s="8"/>
      <c r="D23" s="8" t="s">
        <v>173</v>
      </c>
      <c r="E23" s="8" t="s">
        <v>100</v>
      </c>
      <c r="F23" s="8" t="s">
        <v>37</v>
      </c>
      <c r="G23" s="8" t="s">
        <v>609</v>
      </c>
      <c r="H23" s="8">
        <v>10</v>
      </c>
      <c r="I23" s="8" t="s">
        <v>339</v>
      </c>
      <c r="J23" s="8" t="s">
        <v>320</v>
      </c>
      <c r="K23" s="8" t="s">
        <v>84</v>
      </c>
      <c r="L23" s="8" t="s">
        <v>84</v>
      </c>
      <c r="M23" s="8">
        <v>3</v>
      </c>
      <c r="N23" s="8">
        <v>180</v>
      </c>
      <c r="O23" s="11" t="s">
        <v>610</v>
      </c>
      <c r="P23" s="18">
        <f t="shared" si="0"/>
        <v>4.8249999999999993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F23" s="23">
        <f t="shared" si="1"/>
        <v>4.8249999999999993</v>
      </c>
    </row>
    <row r="24" spans="1:32" ht="20.45" customHeight="1" x14ac:dyDescent="0.25">
      <c r="A24" s="10">
        <v>64</v>
      </c>
      <c r="B24" s="11">
        <v>43517</v>
      </c>
      <c r="C24" s="8"/>
      <c r="D24" s="8" t="s">
        <v>173</v>
      </c>
      <c r="E24" s="8" t="s">
        <v>100</v>
      </c>
      <c r="F24" s="8" t="s">
        <v>172</v>
      </c>
      <c r="G24" s="8" t="s">
        <v>303</v>
      </c>
      <c r="H24" s="8">
        <v>10</v>
      </c>
      <c r="I24" s="8" t="s">
        <v>319</v>
      </c>
      <c r="J24" s="8" t="s">
        <v>320</v>
      </c>
      <c r="K24" s="8" t="s">
        <v>84</v>
      </c>
      <c r="L24" s="8" t="s">
        <v>321</v>
      </c>
      <c r="M24" s="8"/>
      <c r="N24" s="8"/>
      <c r="O24" s="11"/>
      <c r="P24" s="18">
        <f t="shared" si="0"/>
        <v>-15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F24" s="23">
        <f t="shared" si="1"/>
        <v>-15</v>
      </c>
    </row>
    <row r="25" spans="1:32" ht="20.45" customHeight="1" x14ac:dyDescent="0.25">
      <c r="A25" s="11">
        <v>67</v>
      </c>
      <c r="B25" s="11">
        <v>44251</v>
      </c>
      <c r="C25" s="8"/>
      <c r="D25" s="8" t="s">
        <v>173</v>
      </c>
      <c r="E25" s="8" t="s">
        <v>100</v>
      </c>
      <c r="F25" s="8" t="s">
        <v>172</v>
      </c>
      <c r="G25" s="8" t="s">
        <v>656</v>
      </c>
      <c r="H25" s="8">
        <v>10</v>
      </c>
      <c r="I25" s="8" t="s">
        <v>657</v>
      </c>
      <c r="J25" s="8" t="s">
        <v>658</v>
      </c>
      <c r="K25" s="8" t="s">
        <v>84</v>
      </c>
      <c r="L25" s="8"/>
      <c r="M25" s="8"/>
      <c r="N25" s="8"/>
      <c r="O25" s="11"/>
      <c r="P25" s="18">
        <f t="shared" si="0"/>
        <v>-15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F25" s="23">
        <f t="shared" si="1"/>
        <v>-15</v>
      </c>
    </row>
    <row r="26" spans="1:32" ht="20.45" customHeight="1" x14ac:dyDescent="0.25">
      <c r="A26" s="11">
        <v>2</v>
      </c>
      <c r="B26" s="11">
        <v>44564</v>
      </c>
      <c r="C26" s="8"/>
      <c r="D26" s="8" t="s">
        <v>173</v>
      </c>
      <c r="E26" s="8" t="s">
        <v>100</v>
      </c>
      <c r="F26" s="8" t="s">
        <v>172</v>
      </c>
      <c r="G26" s="8" t="s">
        <v>108</v>
      </c>
      <c r="H26" s="8">
        <v>10</v>
      </c>
      <c r="I26" s="8" t="s">
        <v>246</v>
      </c>
      <c r="J26" s="8" t="s">
        <v>47</v>
      </c>
      <c r="K26" s="8" t="s">
        <v>52</v>
      </c>
      <c r="L26" s="8" t="s">
        <v>177</v>
      </c>
      <c r="M26" s="8">
        <v>2</v>
      </c>
      <c r="N26" s="8"/>
      <c r="O26" s="11">
        <v>6.27</v>
      </c>
      <c r="P26" s="18">
        <f t="shared" si="0"/>
        <v>0.67499999999999893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F26" s="23">
        <f t="shared" si="1"/>
        <v>0.67499999999999893</v>
      </c>
    </row>
    <row r="27" spans="1:32" ht="20.45" customHeight="1" x14ac:dyDescent="0.25">
      <c r="A27" s="10">
        <v>28</v>
      </c>
      <c r="B27" s="11">
        <v>44498</v>
      </c>
      <c r="C27" s="8"/>
      <c r="D27" s="8" t="s">
        <v>173</v>
      </c>
      <c r="E27" s="8" t="s">
        <v>100</v>
      </c>
      <c r="F27" s="8" t="s">
        <v>37</v>
      </c>
      <c r="G27" s="8" t="s">
        <v>108</v>
      </c>
      <c r="H27" s="8">
        <v>10</v>
      </c>
      <c r="I27" s="8" t="s">
        <v>620</v>
      </c>
      <c r="J27" s="8" t="s">
        <v>353</v>
      </c>
      <c r="K27" s="8" t="s">
        <v>52</v>
      </c>
      <c r="L27" s="8" t="s">
        <v>186</v>
      </c>
      <c r="M27" s="8">
        <v>2</v>
      </c>
      <c r="N27" s="8"/>
      <c r="O27" s="11" t="s">
        <v>396</v>
      </c>
      <c r="P27" s="18">
        <f t="shared" si="0"/>
        <v>0.67499999999999893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F27" s="23">
        <f t="shared" si="1"/>
        <v>0.67499999999999893</v>
      </c>
    </row>
    <row r="28" spans="1:32" ht="20.45" customHeight="1" x14ac:dyDescent="0.25">
      <c r="A28" s="11">
        <v>40</v>
      </c>
      <c r="B28" s="11">
        <v>43822</v>
      </c>
      <c r="C28" s="8"/>
      <c r="D28" s="8" t="s">
        <v>173</v>
      </c>
      <c r="E28" s="8" t="s">
        <v>100</v>
      </c>
      <c r="F28" s="8" t="s">
        <v>172</v>
      </c>
      <c r="G28" s="8" t="s">
        <v>108</v>
      </c>
      <c r="H28" s="8">
        <v>10</v>
      </c>
      <c r="I28" s="8" t="s">
        <v>404</v>
      </c>
      <c r="J28" s="8" t="s">
        <v>405</v>
      </c>
      <c r="K28" s="8" t="s">
        <v>52</v>
      </c>
      <c r="L28" s="8" t="s">
        <v>177</v>
      </c>
      <c r="M28" s="8">
        <v>4</v>
      </c>
      <c r="N28" s="8">
        <v>240</v>
      </c>
      <c r="O28" s="11" t="s">
        <v>406</v>
      </c>
      <c r="P28" s="18">
        <f t="shared" si="0"/>
        <v>2.350000000000001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F28" s="23">
        <f t="shared" si="1"/>
        <v>2.350000000000001</v>
      </c>
    </row>
    <row r="29" spans="1:32" ht="20.45" customHeight="1" x14ac:dyDescent="0.25">
      <c r="A29" s="11">
        <v>51</v>
      </c>
      <c r="B29" s="11">
        <v>41653</v>
      </c>
      <c r="C29" s="8"/>
      <c r="D29" s="8" t="s">
        <v>173</v>
      </c>
      <c r="E29" s="8" t="s">
        <v>100</v>
      </c>
      <c r="F29" s="8" t="s">
        <v>172</v>
      </c>
      <c r="G29" s="8" t="s">
        <v>303</v>
      </c>
      <c r="H29" s="8">
        <v>10</v>
      </c>
      <c r="I29" s="8" t="s">
        <v>304</v>
      </c>
      <c r="J29" s="8" t="s">
        <v>108</v>
      </c>
      <c r="K29" s="8" t="s">
        <v>52</v>
      </c>
      <c r="L29" s="8" t="s">
        <v>177</v>
      </c>
      <c r="M29" s="8">
        <v>3</v>
      </c>
      <c r="N29" s="8">
        <v>180</v>
      </c>
      <c r="O29" s="11" t="s">
        <v>305</v>
      </c>
      <c r="P29" s="18">
        <f t="shared" si="0"/>
        <v>3.75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F29" s="23">
        <f t="shared" si="1"/>
        <v>3.75</v>
      </c>
    </row>
    <row r="30" spans="1:32" ht="20.45" customHeight="1" x14ac:dyDescent="0.25">
      <c r="A30" s="10">
        <v>52</v>
      </c>
      <c r="B30" s="11">
        <v>44631</v>
      </c>
      <c r="C30" s="8"/>
      <c r="D30" s="8" t="s">
        <v>173</v>
      </c>
      <c r="E30" s="8" t="s">
        <v>100</v>
      </c>
      <c r="F30" s="8" t="s">
        <v>37</v>
      </c>
      <c r="G30" s="8" t="s">
        <v>303</v>
      </c>
      <c r="H30" s="8">
        <v>10</v>
      </c>
      <c r="I30" s="8" t="s">
        <v>652</v>
      </c>
      <c r="J30" s="8" t="s">
        <v>353</v>
      </c>
      <c r="K30" s="8" t="s">
        <v>52</v>
      </c>
      <c r="L30" s="8" t="s">
        <v>186</v>
      </c>
      <c r="M30" s="8">
        <v>4</v>
      </c>
      <c r="N30" s="8">
        <v>240</v>
      </c>
      <c r="O30" s="11" t="s">
        <v>596</v>
      </c>
      <c r="P30" s="18">
        <f t="shared" si="0"/>
        <v>3.7749999999999995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F30" s="23">
        <f t="shared" si="1"/>
        <v>3.7749999999999995</v>
      </c>
    </row>
    <row r="31" spans="1:32" ht="20.45" customHeight="1" x14ac:dyDescent="0.25">
      <c r="A31" s="11">
        <v>54</v>
      </c>
      <c r="B31" s="11">
        <v>44466</v>
      </c>
      <c r="C31" s="8"/>
      <c r="D31" s="8" t="s">
        <v>173</v>
      </c>
      <c r="E31" s="8" t="s">
        <v>100</v>
      </c>
      <c r="F31" s="8" t="s">
        <v>37</v>
      </c>
      <c r="G31" s="8" t="s">
        <v>108</v>
      </c>
      <c r="H31" s="8">
        <v>10</v>
      </c>
      <c r="I31" s="8" t="s">
        <v>496</v>
      </c>
      <c r="J31" s="8" t="s">
        <v>47</v>
      </c>
      <c r="K31" s="8" t="s">
        <v>52</v>
      </c>
      <c r="L31" s="8" t="s">
        <v>186</v>
      </c>
      <c r="M31" s="8">
        <v>4</v>
      </c>
      <c r="N31" s="8">
        <v>240</v>
      </c>
      <c r="O31" s="11" t="s">
        <v>454</v>
      </c>
      <c r="P31" s="18">
        <f t="shared" si="0"/>
        <v>4.1500000000000004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F31" s="23">
        <f t="shared" si="1"/>
        <v>4.1500000000000004</v>
      </c>
    </row>
    <row r="32" spans="1:32" ht="20.45" customHeight="1" x14ac:dyDescent="0.25">
      <c r="A32" s="11">
        <v>59</v>
      </c>
      <c r="B32" s="11">
        <v>41510</v>
      </c>
      <c r="C32" s="8"/>
      <c r="D32" s="8" t="s">
        <v>173</v>
      </c>
      <c r="E32" s="8" t="s">
        <v>100</v>
      </c>
      <c r="F32" s="8" t="s">
        <v>172</v>
      </c>
      <c r="G32" s="8" t="s">
        <v>108</v>
      </c>
      <c r="H32" s="8">
        <v>10</v>
      </c>
      <c r="I32" s="8" t="s">
        <v>442</v>
      </c>
      <c r="J32" s="8" t="s">
        <v>443</v>
      </c>
      <c r="K32" s="8" t="s">
        <v>52</v>
      </c>
      <c r="L32" s="8" t="s">
        <v>177</v>
      </c>
      <c r="M32" s="8">
        <v>4</v>
      </c>
      <c r="N32" s="8">
        <v>240</v>
      </c>
      <c r="O32" s="11" t="s">
        <v>444</v>
      </c>
      <c r="P32" s="18">
        <f t="shared" si="0"/>
        <v>6.9749999999999979</v>
      </c>
      <c r="Q32" s="8"/>
      <c r="R32" s="8"/>
      <c r="S32" s="8"/>
      <c r="T32" s="8"/>
      <c r="U32" s="8"/>
      <c r="V32" s="8"/>
      <c r="W32" s="8"/>
      <c r="X32" s="8"/>
      <c r="Y32" s="8"/>
      <c r="Z32" s="8">
        <v>3</v>
      </c>
      <c r="AA32" s="8">
        <v>3</v>
      </c>
      <c r="AB32" s="8"/>
      <c r="AC32" s="8"/>
      <c r="AD32" s="8"/>
      <c r="AF32" s="23">
        <f t="shared" si="1"/>
        <v>9.9749999999999979</v>
      </c>
    </row>
    <row r="33" spans="1:32" ht="20.45" customHeight="1" x14ac:dyDescent="0.25">
      <c r="A33" s="10">
        <v>65</v>
      </c>
      <c r="B33" s="11">
        <v>43687</v>
      </c>
      <c r="C33" s="8"/>
      <c r="D33" s="8" t="s">
        <v>173</v>
      </c>
      <c r="E33" s="8" t="s">
        <v>100</v>
      </c>
      <c r="F33" s="8" t="s">
        <v>172</v>
      </c>
      <c r="G33" s="8" t="s">
        <v>108</v>
      </c>
      <c r="H33" s="8">
        <v>10</v>
      </c>
      <c r="I33" s="8" t="s">
        <v>246</v>
      </c>
      <c r="J33" s="8" t="s">
        <v>694</v>
      </c>
      <c r="K33" s="8" t="s">
        <v>52</v>
      </c>
      <c r="L33" s="8" t="s">
        <v>177</v>
      </c>
      <c r="M33" s="8">
        <v>2</v>
      </c>
      <c r="N33" s="8"/>
      <c r="O33" s="11"/>
      <c r="P33" s="18">
        <f t="shared" si="0"/>
        <v>-15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F33" s="23">
        <f t="shared" si="1"/>
        <v>-15</v>
      </c>
    </row>
    <row r="34" spans="1:32" ht="20.45" customHeight="1" x14ac:dyDescent="0.25">
      <c r="A34" s="11">
        <v>66</v>
      </c>
      <c r="B34" s="11">
        <v>44191</v>
      </c>
      <c r="C34" s="8"/>
      <c r="D34" s="8" t="s">
        <v>173</v>
      </c>
      <c r="E34" s="8" t="s">
        <v>100</v>
      </c>
      <c r="F34" s="8" t="s">
        <v>172</v>
      </c>
      <c r="G34" s="8" t="s">
        <v>108</v>
      </c>
      <c r="H34" s="8">
        <v>10</v>
      </c>
      <c r="I34" s="8" t="s">
        <v>86</v>
      </c>
      <c r="J34" s="8" t="s">
        <v>171</v>
      </c>
      <c r="K34" s="8" t="s">
        <v>52</v>
      </c>
      <c r="L34" s="8" t="s">
        <v>177</v>
      </c>
      <c r="M34" s="8"/>
      <c r="N34" s="8"/>
      <c r="O34" s="11"/>
      <c r="P34" s="18">
        <f t="shared" si="0"/>
        <v>-15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F34" s="23">
        <f t="shared" si="1"/>
        <v>-15</v>
      </c>
    </row>
    <row r="35" spans="1:32" ht="20.45" customHeight="1" x14ac:dyDescent="0.25">
      <c r="A35" s="11">
        <v>32</v>
      </c>
      <c r="B35" s="11">
        <v>41238</v>
      </c>
      <c r="C35" s="8"/>
      <c r="D35" s="8" t="s">
        <v>173</v>
      </c>
      <c r="E35" s="8" t="s">
        <v>100</v>
      </c>
      <c r="F35" s="8" t="s">
        <v>172</v>
      </c>
      <c r="G35" s="8" t="s">
        <v>298</v>
      </c>
      <c r="H35" s="8">
        <v>10</v>
      </c>
      <c r="I35" s="8" t="s">
        <v>276</v>
      </c>
      <c r="J35" s="8" t="s">
        <v>47</v>
      </c>
      <c r="K35" s="8" t="s">
        <v>182</v>
      </c>
      <c r="L35" s="8" t="s">
        <v>177</v>
      </c>
      <c r="M35" s="8">
        <v>4</v>
      </c>
      <c r="N35" s="8">
        <v>240</v>
      </c>
      <c r="O35" s="11" t="s">
        <v>215</v>
      </c>
      <c r="P35" s="18">
        <f t="shared" si="0"/>
        <v>0.92500000000000027</v>
      </c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F35" s="23">
        <f t="shared" si="1"/>
        <v>0.92500000000000027</v>
      </c>
    </row>
    <row r="36" spans="1:32" ht="20.45" customHeight="1" x14ac:dyDescent="0.25">
      <c r="A36" s="10">
        <v>60</v>
      </c>
      <c r="B36" s="11">
        <v>41720</v>
      </c>
      <c r="C36" s="8"/>
      <c r="D36" s="8" t="s">
        <v>173</v>
      </c>
      <c r="E36" s="8" t="s">
        <v>100</v>
      </c>
      <c r="F36" s="8" t="s">
        <v>172</v>
      </c>
      <c r="G36" s="8" t="s">
        <v>303</v>
      </c>
      <c r="H36" s="8">
        <v>10</v>
      </c>
      <c r="I36" s="8" t="s">
        <v>306</v>
      </c>
      <c r="J36" s="8" t="s">
        <v>307</v>
      </c>
      <c r="K36" s="8" t="s">
        <v>182</v>
      </c>
      <c r="L36" s="8" t="s">
        <v>84</v>
      </c>
      <c r="M36" s="8">
        <v>4</v>
      </c>
      <c r="N36" s="8">
        <v>240</v>
      </c>
      <c r="O36" s="11" t="s">
        <v>308</v>
      </c>
      <c r="P36" s="18">
        <f t="shared" si="0"/>
        <v>7.1249999999999991</v>
      </c>
      <c r="Q36" s="8"/>
      <c r="R36" s="8"/>
      <c r="S36" s="8"/>
      <c r="T36" s="8"/>
      <c r="U36" s="8"/>
      <c r="V36" s="8"/>
      <c r="W36" s="8"/>
      <c r="X36" s="8"/>
      <c r="Y36" s="8"/>
      <c r="Z36" s="8" t="s">
        <v>309</v>
      </c>
      <c r="AA36" s="8">
        <v>2</v>
      </c>
      <c r="AB36" s="8"/>
      <c r="AC36" s="8"/>
      <c r="AD36" s="8"/>
      <c r="AF36" s="23">
        <f t="shared" si="1"/>
        <v>9.125</v>
      </c>
    </row>
    <row r="37" spans="1:32" ht="20.45" customHeight="1" x14ac:dyDescent="0.25">
      <c r="A37" s="11">
        <v>1</v>
      </c>
      <c r="B37" s="11">
        <v>41120</v>
      </c>
      <c r="C37" s="8"/>
      <c r="D37" s="8" t="s">
        <v>173</v>
      </c>
      <c r="E37" s="8" t="s">
        <v>100</v>
      </c>
      <c r="F37" s="8" t="s">
        <v>172</v>
      </c>
      <c r="G37" s="8" t="s">
        <v>108</v>
      </c>
      <c r="H37" s="8">
        <v>10</v>
      </c>
      <c r="I37" s="8" t="s">
        <v>453</v>
      </c>
      <c r="J37" s="8" t="s">
        <v>47</v>
      </c>
      <c r="K37" s="8" t="s">
        <v>40</v>
      </c>
      <c r="L37" s="8" t="s">
        <v>177</v>
      </c>
      <c r="M37" s="8">
        <v>4</v>
      </c>
      <c r="N37" s="8">
        <v>240</v>
      </c>
      <c r="O37" s="11">
        <v>6</v>
      </c>
      <c r="P37" s="18">
        <f t="shared" ref="P37:P68" si="2">(O37-6)*2.5</f>
        <v>0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F37" s="23">
        <f t="shared" ref="AF37:AF71" si="3">P37+Y37+AA37+AC37</f>
        <v>0</v>
      </c>
    </row>
    <row r="38" spans="1:32" ht="20.45" customHeight="1" x14ac:dyDescent="0.25">
      <c r="A38" s="11">
        <v>45</v>
      </c>
      <c r="B38" s="11">
        <v>41772</v>
      </c>
      <c r="C38" s="8"/>
      <c r="D38" s="8" t="s">
        <v>173</v>
      </c>
      <c r="E38" s="8" t="s">
        <v>100</v>
      </c>
      <c r="F38" s="8" t="s">
        <v>37</v>
      </c>
      <c r="G38" s="8" t="s">
        <v>108</v>
      </c>
      <c r="H38" s="8">
        <v>10</v>
      </c>
      <c r="I38" s="8" t="s">
        <v>375</v>
      </c>
      <c r="J38" s="8" t="s">
        <v>266</v>
      </c>
      <c r="K38" s="8" t="s">
        <v>40</v>
      </c>
      <c r="L38" s="8" t="s">
        <v>186</v>
      </c>
      <c r="M38" s="8">
        <v>3</v>
      </c>
      <c r="N38" s="8">
        <v>180</v>
      </c>
      <c r="O38" s="11" t="s">
        <v>327</v>
      </c>
      <c r="P38" s="18">
        <f t="shared" si="2"/>
        <v>3.2499999999999996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>
        <v>1</v>
      </c>
      <c r="AC38" s="8">
        <v>1</v>
      </c>
      <c r="AD38" s="8"/>
      <c r="AF38" s="23">
        <f t="shared" si="3"/>
        <v>4.25</v>
      </c>
    </row>
    <row r="39" spans="1:32" ht="20.45" customHeight="1" x14ac:dyDescent="0.25">
      <c r="A39" s="10">
        <v>34</v>
      </c>
      <c r="B39" s="11">
        <v>38918</v>
      </c>
      <c r="C39" s="8"/>
      <c r="D39" s="8" t="s">
        <v>173</v>
      </c>
      <c r="E39" s="8" t="s">
        <v>100</v>
      </c>
      <c r="F39" s="8" t="s">
        <v>172</v>
      </c>
      <c r="G39" s="8" t="s">
        <v>331</v>
      </c>
      <c r="H39" s="8">
        <v>10</v>
      </c>
      <c r="I39" s="8" t="s">
        <v>324</v>
      </c>
      <c r="J39" s="8" t="s">
        <v>121</v>
      </c>
      <c r="K39" s="8" t="s">
        <v>42</v>
      </c>
      <c r="L39" s="8" t="s">
        <v>177</v>
      </c>
      <c r="M39" s="8">
        <v>4</v>
      </c>
      <c r="N39" s="8">
        <v>240</v>
      </c>
      <c r="O39" s="11" t="s">
        <v>255</v>
      </c>
      <c r="P39" s="18">
        <f t="shared" si="2"/>
        <v>1.4500000000000002</v>
      </c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F39" s="23">
        <f t="shared" si="3"/>
        <v>1.4500000000000002</v>
      </c>
    </row>
    <row r="40" spans="1:32" ht="20.45" customHeight="1" x14ac:dyDescent="0.25">
      <c r="A40" s="11">
        <v>58</v>
      </c>
      <c r="B40" s="11">
        <v>38951</v>
      </c>
      <c r="C40" s="8"/>
      <c r="D40" s="8" t="s">
        <v>173</v>
      </c>
      <c r="E40" s="8" t="s">
        <v>100</v>
      </c>
      <c r="F40" s="8" t="s">
        <v>172</v>
      </c>
      <c r="G40" s="8" t="s">
        <v>108</v>
      </c>
      <c r="H40" s="8">
        <v>10</v>
      </c>
      <c r="I40" s="8" t="s">
        <v>379</v>
      </c>
      <c r="J40" s="8" t="s">
        <v>121</v>
      </c>
      <c r="K40" s="8" t="s">
        <v>42</v>
      </c>
      <c r="L40" s="8" t="s">
        <v>177</v>
      </c>
      <c r="M40" s="8">
        <v>4</v>
      </c>
      <c r="N40" s="8">
        <v>240</v>
      </c>
      <c r="O40" s="11" t="s">
        <v>408</v>
      </c>
      <c r="P40" s="18">
        <f t="shared" si="2"/>
        <v>6.8500000000000005</v>
      </c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F40" s="23">
        <f t="shared" si="3"/>
        <v>6.8500000000000005</v>
      </c>
    </row>
    <row r="41" spans="1:32" ht="20.45" customHeight="1" x14ac:dyDescent="0.25">
      <c r="A41" s="11">
        <v>21</v>
      </c>
      <c r="B41" s="11">
        <v>39289</v>
      </c>
      <c r="C41" s="8"/>
      <c r="D41" s="8" t="s">
        <v>173</v>
      </c>
      <c r="E41" s="8" t="s">
        <v>100</v>
      </c>
      <c r="F41" s="8" t="s">
        <v>172</v>
      </c>
      <c r="G41" s="8" t="s">
        <v>108</v>
      </c>
      <c r="H41" s="8">
        <v>10</v>
      </c>
      <c r="I41" s="8" t="s">
        <v>660</v>
      </c>
      <c r="J41" s="8" t="s">
        <v>706</v>
      </c>
      <c r="K41" s="8" t="s">
        <v>314</v>
      </c>
      <c r="L41" s="8" t="s">
        <v>177</v>
      </c>
      <c r="M41" s="8">
        <v>3</v>
      </c>
      <c r="N41" s="8">
        <v>180</v>
      </c>
      <c r="O41" s="11">
        <v>8.33</v>
      </c>
      <c r="P41" s="18">
        <f t="shared" si="2"/>
        <v>5.8250000000000002</v>
      </c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F41" s="23">
        <f t="shared" si="3"/>
        <v>5.8250000000000002</v>
      </c>
    </row>
    <row r="42" spans="1:32" ht="20.45" customHeight="1" x14ac:dyDescent="0.25">
      <c r="A42" s="10">
        <v>3</v>
      </c>
      <c r="B42" s="11">
        <v>38908</v>
      </c>
      <c r="C42" s="8"/>
      <c r="D42" s="8" t="s">
        <v>173</v>
      </c>
      <c r="E42" s="8" t="s">
        <v>100</v>
      </c>
      <c r="F42" s="8" t="s">
        <v>172</v>
      </c>
      <c r="G42" s="8" t="s">
        <v>108</v>
      </c>
      <c r="H42" s="8">
        <v>10</v>
      </c>
      <c r="I42" s="8" t="s">
        <v>660</v>
      </c>
      <c r="J42" s="8" t="s">
        <v>70</v>
      </c>
      <c r="K42" s="8" t="s">
        <v>66</v>
      </c>
      <c r="L42" s="8" t="s">
        <v>177</v>
      </c>
      <c r="M42" s="8">
        <v>3</v>
      </c>
      <c r="N42" s="8">
        <v>180</v>
      </c>
      <c r="O42" s="11">
        <v>6.59</v>
      </c>
      <c r="P42" s="18">
        <f t="shared" si="2"/>
        <v>1.4749999999999996</v>
      </c>
      <c r="Q42" s="8"/>
      <c r="R42" s="8"/>
      <c r="S42" s="8"/>
      <c r="T42" s="8"/>
      <c r="U42" s="8"/>
      <c r="V42" s="8"/>
      <c r="W42" s="8"/>
      <c r="X42" s="8"/>
      <c r="Y42" s="8"/>
      <c r="Z42" s="8">
        <v>1</v>
      </c>
      <c r="AA42" s="8">
        <v>1</v>
      </c>
      <c r="AB42" s="8"/>
      <c r="AC42" s="8"/>
      <c r="AD42" s="8"/>
      <c r="AF42" s="23">
        <f t="shared" si="3"/>
        <v>2.4749999999999996</v>
      </c>
    </row>
    <row r="43" spans="1:32" ht="20.45" customHeight="1" x14ac:dyDescent="0.25">
      <c r="A43" s="11">
        <v>4</v>
      </c>
      <c r="B43" s="11">
        <v>44568</v>
      </c>
      <c r="C43" s="8"/>
      <c r="D43" s="8" t="s">
        <v>173</v>
      </c>
      <c r="E43" s="8" t="s">
        <v>100</v>
      </c>
      <c r="F43" s="8" t="s">
        <v>172</v>
      </c>
      <c r="G43" s="8" t="s">
        <v>108</v>
      </c>
      <c r="H43" s="8">
        <v>10</v>
      </c>
      <c r="I43" s="8" t="s">
        <v>660</v>
      </c>
      <c r="J43" s="8" t="s">
        <v>719</v>
      </c>
      <c r="K43" s="8" t="s">
        <v>66</v>
      </c>
      <c r="L43" s="8" t="s">
        <v>177</v>
      </c>
      <c r="M43" s="8">
        <v>3</v>
      </c>
      <c r="N43" s="8">
        <v>186</v>
      </c>
      <c r="O43" s="11">
        <v>6.71</v>
      </c>
      <c r="P43" s="18">
        <f t="shared" si="2"/>
        <v>1.7749999999999999</v>
      </c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F43" s="23">
        <f t="shared" si="3"/>
        <v>1.7749999999999999</v>
      </c>
    </row>
    <row r="44" spans="1:32" ht="20.45" customHeight="1" x14ac:dyDescent="0.25">
      <c r="A44" s="11">
        <v>5</v>
      </c>
      <c r="B44" s="11">
        <v>42988</v>
      </c>
      <c r="C44" s="8"/>
      <c r="D44" s="8" t="s">
        <v>43</v>
      </c>
      <c r="E44" s="8" t="s">
        <v>100</v>
      </c>
      <c r="F44" s="8" t="s">
        <v>37</v>
      </c>
      <c r="G44" s="8" t="s">
        <v>99</v>
      </c>
      <c r="H44" s="8">
        <v>10</v>
      </c>
      <c r="I44" s="8" t="s">
        <v>71</v>
      </c>
      <c r="J44" s="8" t="s">
        <v>70</v>
      </c>
      <c r="K44" s="8" t="s">
        <v>66</v>
      </c>
      <c r="L44" s="8" t="s">
        <v>39</v>
      </c>
      <c r="M44" s="8">
        <v>3</v>
      </c>
      <c r="N44" s="8">
        <v>180</v>
      </c>
      <c r="O44" s="11">
        <v>6.83</v>
      </c>
      <c r="P44" s="18">
        <f t="shared" si="2"/>
        <v>2.0750000000000002</v>
      </c>
      <c r="Q44" s="8" t="s">
        <v>128</v>
      </c>
      <c r="R44" s="8" t="s">
        <v>110</v>
      </c>
      <c r="S44" s="8" t="s">
        <v>66</v>
      </c>
      <c r="T44" s="8" t="s">
        <v>39</v>
      </c>
      <c r="U44" s="8">
        <v>2</v>
      </c>
      <c r="V44" s="8"/>
      <c r="W44" s="8"/>
      <c r="X44" s="8">
        <v>2</v>
      </c>
      <c r="Y44" s="8">
        <v>5</v>
      </c>
      <c r="Z44" s="8" t="s">
        <v>144</v>
      </c>
      <c r="AA44" s="8">
        <v>1</v>
      </c>
      <c r="AB44" s="8">
        <v>0</v>
      </c>
      <c r="AC44" s="8">
        <v>0</v>
      </c>
      <c r="AD44" s="8"/>
      <c r="AF44" s="23">
        <f t="shared" si="3"/>
        <v>8.0749999999999993</v>
      </c>
    </row>
    <row r="45" spans="1:32" ht="20.45" customHeight="1" x14ac:dyDescent="0.25">
      <c r="A45" s="10">
        <v>6</v>
      </c>
      <c r="B45" s="11">
        <v>38960</v>
      </c>
      <c r="C45" s="8"/>
      <c r="D45" s="8" t="s">
        <v>753</v>
      </c>
      <c r="E45" s="8" t="s">
        <v>100</v>
      </c>
      <c r="F45" s="8" t="s">
        <v>37</v>
      </c>
      <c r="G45" s="8" t="s">
        <v>99</v>
      </c>
      <c r="H45" s="8">
        <v>10</v>
      </c>
      <c r="I45" s="8" t="s">
        <v>660</v>
      </c>
      <c r="J45" s="8" t="s">
        <v>136</v>
      </c>
      <c r="K45" s="8" t="s">
        <v>66</v>
      </c>
      <c r="L45" s="8" t="s">
        <v>39</v>
      </c>
      <c r="M45" s="8">
        <v>3</v>
      </c>
      <c r="N45" s="8">
        <v>180</v>
      </c>
      <c r="O45" s="11">
        <v>6.93</v>
      </c>
      <c r="P45" s="18">
        <f t="shared" si="2"/>
        <v>2.3249999999999993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/>
      <c r="AF45" s="23">
        <f t="shared" si="3"/>
        <v>2.3249999999999993</v>
      </c>
    </row>
    <row r="46" spans="1:32" ht="20.45" customHeight="1" x14ac:dyDescent="0.25">
      <c r="A46" s="11">
        <v>9</v>
      </c>
      <c r="B46" s="11">
        <v>44040</v>
      </c>
      <c r="C46" s="8"/>
      <c r="D46" s="8" t="s">
        <v>173</v>
      </c>
      <c r="E46" s="8" t="s">
        <v>100</v>
      </c>
      <c r="F46" s="8" t="s">
        <v>37</v>
      </c>
      <c r="G46" s="8" t="s">
        <v>99</v>
      </c>
      <c r="H46" s="8">
        <v>10</v>
      </c>
      <c r="I46" s="8" t="s">
        <v>343</v>
      </c>
      <c r="J46" s="8" t="s">
        <v>244</v>
      </c>
      <c r="K46" s="8" t="s">
        <v>66</v>
      </c>
      <c r="L46" s="8" t="s">
        <v>186</v>
      </c>
      <c r="M46" s="8">
        <v>3</v>
      </c>
      <c r="N46" s="8">
        <v>180</v>
      </c>
      <c r="O46" s="11">
        <v>7</v>
      </c>
      <c r="P46" s="18">
        <f t="shared" si="2"/>
        <v>2.5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F46" s="23">
        <f t="shared" si="3"/>
        <v>2.5</v>
      </c>
    </row>
    <row r="47" spans="1:32" ht="20.45" customHeight="1" x14ac:dyDescent="0.25">
      <c r="A47" s="11">
        <v>10</v>
      </c>
      <c r="B47" s="11">
        <v>42595</v>
      </c>
      <c r="C47" s="8"/>
      <c r="D47" s="8" t="s">
        <v>173</v>
      </c>
      <c r="E47" s="8" t="s">
        <v>100</v>
      </c>
      <c r="F47" s="8" t="s">
        <v>172</v>
      </c>
      <c r="G47" s="8" t="s">
        <v>108</v>
      </c>
      <c r="H47" s="8">
        <v>10</v>
      </c>
      <c r="I47" s="8" t="s">
        <v>660</v>
      </c>
      <c r="J47" s="8" t="s">
        <v>725</v>
      </c>
      <c r="K47" s="8" t="s">
        <v>66</v>
      </c>
      <c r="L47" s="8" t="s">
        <v>177</v>
      </c>
      <c r="M47" s="8">
        <v>3</v>
      </c>
      <c r="N47" s="8">
        <v>180</v>
      </c>
      <c r="O47" s="11">
        <v>7.06</v>
      </c>
      <c r="P47" s="18">
        <f t="shared" si="2"/>
        <v>2.649999999999999</v>
      </c>
      <c r="Q47" s="8"/>
      <c r="R47" s="8"/>
      <c r="S47" s="8"/>
      <c r="T47" s="8"/>
      <c r="U47" s="8"/>
      <c r="V47" s="8"/>
      <c r="W47" s="8"/>
      <c r="X47" s="8"/>
      <c r="Y47" s="8"/>
      <c r="Z47" s="8">
        <v>2</v>
      </c>
      <c r="AA47" s="8">
        <v>2</v>
      </c>
      <c r="AB47" s="8"/>
      <c r="AC47" s="8"/>
      <c r="AD47" s="8"/>
      <c r="AF47" s="23">
        <f t="shared" si="3"/>
        <v>4.6499999999999986</v>
      </c>
    </row>
    <row r="48" spans="1:32" ht="20.45" customHeight="1" x14ac:dyDescent="0.25">
      <c r="A48" s="10">
        <v>11</v>
      </c>
      <c r="B48" s="11">
        <v>44535</v>
      </c>
      <c r="C48" s="8"/>
      <c r="D48" s="8" t="s">
        <v>173</v>
      </c>
      <c r="E48" s="8" t="s">
        <v>100</v>
      </c>
      <c r="F48" s="8" t="s">
        <v>172</v>
      </c>
      <c r="G48" s="8" t="s">
        <v>108</v>
      </c>
      <c r="H48" s="8">
        <v>10</v>
      </c>
      <c r="I48" s="8" t="s">
        <v>660</v>
      </c>
      <c r="J48" s="8" t="s">
        <v>725</v>
      </c>
      <c r="K48" s="8" t="s">
        <v>66</v>
      </c>
      <c r="L48" s="8" t="s">
        <v>177</v>
      </c>
      <c r="M48" s="8">
        <v>3</v>
      </c>
      <c r="N48" s="8">
        <v>180</v>
      </c>
      <c r="O48" s="11">
        <v>7.09</v>
      </c>
      <c r="P48" s="18">
        <f t="shared" si="2"/>
        <v>2.7249999999999996</v>
      </c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F48" s="23">
        <f t="shared" si="3"/>
        <v>2.7249999999999996</v>
      </c>
    </row>
    <row r="49" spans="1:32" ht="20.45" customHeight="1" x14ac:dyDescent="0.25">
      <c r="A49" s="11">
        <v>12</v>
      </c>
      <c r="B49" s="11">
        <v>44173</v>
      </c>
      <c r="C49" s="8"/>
      <c r="D49" s="8" t="s">
        <v>43</v>
      </c>
      <c r="E49" s="8" t="s">
        <v>100</v>
      </c>
      <c r="F49" s="8" t="s">
        <v>37</v>
      </c>
      <c r="G49" s="8" t="s">
        <v>99</v>
      </c>
      <c r="H49" s="8">
        <v>10</v>
      </c>
      <c r="I49" s="8" t="s">
        <v>166</v>
      </c>
      <c r="J49" s="8" t="s">
        <v>113</v>
      </c>
      <c r="K49" s="8" t="s">
        <v>66</v>
      </c>
      <c r="L49" s="8" t="s">
        <v>39</v>
      </c>
      <c r="M49" s="8">
        <v>3</v>
      </c>
      <c r="N49" s="8">
        <v>180</v>
      </c>
      <c r="O49" s="11">
        <v>7.21</v>
      </c>
      <c r="P49" s="18">
        <f t="shared" si="2"/>
        <v>3.0249999999999999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/>
      <c r="AF49" s="23">
        <f t="shared" si="3"/>
        <v>3.0249999999999999</v>
      </c>
    </row>
    <row r="50" spans="1:32" ht="20.45" customHeight="1" x14ac:dyDescent="0.25">
      <c r="A50" s="11">
        <v>14</v>
      </c>
      <c r="B50" s="11">
        <v>40789</v>
      </c>
      <c r="C50" s="8"/>
      <c r="D50" s="8" t="s">
        <v>753</v>
      </c>
      <c r="E50" s="8" t="s">
        <v>100</v>
      </c>
      <c r="F50" s="8" t="s">
        <v>37</v>
      </c>
      <c r="G50" s="8" t="s">
        <v>99</v>
      </c>
      <c r="H50" s="8">
        <v>10</v>
      </c>
      <c r="I50" s="8" t="s">
        <v>790</v>
      </c>
      <c r="J50" s="8" t="s">
        <v>489</v>
      </c>
      <c r="K50" s="8" t="s">
        <v>66</v>
      </c>
      <c r="L50" s="8" t="s">
        <v>39</v>
      </c>
      <c r="M50" s="8">
        <v>3</v>
      </c>
      <c r="N50" s="8">
        <v>180</v>
      </c>
      <c r="O50" s="11">
        <v>7.5</v>
      </c>
      <c r="P50" s="18">
        <f t="shared" si="2"/>
        <v>3.75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1</v>
      </c>
      <c r="AA50" s="8">
        <v>1</v>
      </c>
      <c r="AB50" s="8">
        <v>1</v>
      </c>
      <c r="AC50" s="8">
        <v>1</v>
      </c>
      <c r="AD50" s="8"/>
      <c r="AF50" s="23">
        <f t="shared" si="3"/>
        <v>5.75</v>
      </c>
    </row>
    <row r="51" spans="1:32" ht="20.45" customHeight="1" x14ac:dyDescent="0.25">
      <c r="A51" s="10">
        <v>16</v>
      </c>
      <c r="B51" s="11">
        <v>43319</v>
      </c>
      <c r="C51" s="8"/>
      <c r="D51" s="8" t="s">
        <v>43</v>
      </c>
      <c r="E51" s="8" t="s">
        <v>100</v>
      </c>
      <c r="F51" s="8" t="s">
        <v>37</v>
      </c>
      <c r="G51" s="8" t="s">
        <v>99</v>
      </c>
      <c r="H51" s="8">
        <v>10</v>
      </c>
      <c r="I51" s="8" t="s">
        <v>68</v>
      </c>
      <c r="J51" s="8" t="s">
        <v>65</v>
      </c>
      <c r="K51" s="8" t="s">
        <v>66</v>
      </c>
      <c r="L51" s="8" t="s">
        <v>39</v>
      </c>
      <c r="M51" s="8">
        <v>3</v>
      </c>
      <c r="N51" s="8">
        <v>183</v>
      </c>
      <c r="O51" s="11">
        <v>7.73</v>
      </c>
      <c r="P51" s="18">
        <f t="shared" si="2"/>
        <v>4.3250000000000011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/>
      <c r="AF51" s="23">
        <f t="shared" si="3"/>
        <v>4.3250000000000011</v>
      </c>
    </row>
    <row r="52" spans="1:32" ht="20.45" customHeight="1" x14ac:dyDescent="0.25">
      <c r="A52" s="11">
        <v>18</v>
      </c>
      <c r="B52" s="11">
        <v>43009</v>
      </c>
      <c r="C52" s="8"/>
      <c r="D52" s="8" t="s">
        <v>753</v>
      </c>
      <c r="E52" s="8" t="s">
        <v>100</v>
      </c>
      <c r="F52" s="8" t="s">
        <v>37</v>
      </c>
      <c r="G52" s="8" t="s">
        <v>99</v>
      </c>
      <c r="H52" s="8">
        <v>10</v>
      </c>
      <c r="I52" s="8" t="s">
        <v>68</v>
      </c>
      <c r="J52" s="8" t="s">
        <v>65</v>
      </c>
      <c r="K52" s="8" t="s">
        <v>66</v>
      </c>
      <c r="L52" s="8" t="s">
        <v>39</v>
      </c>
      <c r="M52" s="8">
        <v>3</v>
      </c>
      <c r="N52" s="8">
        <v>180</v>
      </c>
      <c r="O52" s="11">
        <v>7.87</v>
      </c>
      <c r="P52" s="18">
        <f t="shared" si="2"/>
        <v>4.6750000000000007</v>
      </c>
      <c r="Q52" s="8" t="s">
        <v>800</v>
      </c>
      <c r="R52" s="8" t="s">
        <v>761</v>
      </c>
      <c r="S52" s="8" t="s">
        <v>66</v>
      </c>
      <c r="T52" s="8" t="s">
        <v>39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/>
      <c r="AF52" s="23">
        <f t="shared" si="3"/>
        <v>4.6750000000000007</v>
      </c>
    </row>
    <row r="53" spans="1:32" ht="20.45" customHeight="1" x14ac:dyDescent="0.25">
      <c r="A53" s="11">
        <v>27</v>
      </c>
      <c r="B53" s="11">
        <v>42846</v>
      </c>
      <c r="C53" s="8"/>
      <c r="D53" s="8" t="s">
        <v>173</v>
      </c>
      <c r="E53" s="8" t="s">
        <v>100</v>
      </c>
      <c r="F53" s="8" t="s">
        <v>37</v>
      </c>
      <c r="G53" s="8" t="s">
        <v>108</v>
      </c>
      <c r="H53" s="8">
        <v>10</v>
      </c>
      <c r="I53" s="8" t="s">
        <v>343</v>
      </c>
      <c r="J53" s="8" t="s">
        <v>244</v>
      </c>
      <c r="K53" s="8" t="s">
        <v>66</v>
      </c>
      <c r="L53" s="8" t="s">
        <v>186</v>
      </c>
      <c r="M53" s="8">
        <v>3</v>
      </c>
      <c r="N53" s="8">
        <v>188</v>
      </c>
      <c r="O53" s="11" t="s">
        <v>539</v>
      </c>
      <c r="P53" s="18">
        <f t="shared" si="2"/>
        <v>0.625</v>
      </c>
      <c r="Q53" s="8"/>
      <c r="R53" s="8"/>
      <c r="S53" s="8"/>
      <c r="T53" s="8"/>
      <c r="U53" s="8"/>
      <c r="V53" s="8"/>
      <c r="W53" s="8"/>
      <c r="X53" s="8"/>
      <c r="Y53" s="8"/>
      <c r="Z53" s="8">
        <v>3</v>
      </c>
      <c r="AA53" s="8">
        <v>3</v>
      </c>
      <c r="AB53" s="8"/>
      <c r="AC53" s="8"/>
      <c r="AD53" s="8"/>
      <c r="AF53" s="23">
        <f t="shared" si="3"/>
        <v>3.625</v>
      </c>
    </row>
    <row r="54" spans="1:32" ht="20.45" customHeight="1" x14ac:dyDescent="0.25">
      <c r="A54" s="10">
        <v>30</v>
      </c>
      <c r="B54" s="11">
        <v>39737</v>
      </c>
      <c r="C54" s="8"/>
      <c r="D54" s="8" t="s">
        <v>173</v>
      </c>
      <c r="E54" s="8" t="s">
        <v>100</v>
      </c>
      <c r="F54" s="8" t="s">
        <v>172</v>
      </c>
      <c r="G54" s="8" t="s">
        <v>99</v>
      </c>
      <c r="H54" s="8">
        <v>10</v>
      </c>
      <c r="I54" s="8" t="s">
        <v>260</v>
      </c>
      <c r="J54" s="8" t="s">
        <v>244</v>
      </c>
      <c r="K54" s="8" t="s">
        <v>66</v>
      </c>
      <c r="L54" s="8" t="s">
        <v>177</v>
      </c>
      <c r="M54" s="8">
        <v>3</v>
      </c>
      <c r="N54" s="8">
        <v>180</v>
      </c>
      <c r="O54" s="11" t="s">
        <v>277</v>
      </c>
      <c r="P54" s="18">
        <f t="shared" si="2"/>
        <v>0.84999999999999964</v>
      </c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F54" s="23">
        <f t="shared" si="3"/>
        <v>0.84999999999999964</v>
      </c>
    </row>
    <row r="55" spans="1:32" ht="20.45" customHeight="1" x14ac:dyDescent="0.25">
      <c r="A55" s="11">
        <v>33</v>
      </c>
      <c r="B55" s="11">
        <v>40165</v>
      </c>
      <c r="C55" s="8"/>
      <c r="D55" s="8" t="s">
        <v>173</v>
      </c>
      <c r="E55" s="8" t="s">
        <v>100</v>
      </c>
      <c r="F55" s="8" t="s">
        <v>37</v>
      </c>
      <c r="G55" s="8" t="s">
        <v>331</v>
      </c>
      <c r="H55" s="8">
        <v>10</v>
      </c>
      <c r="I55" s="8" t="s">
        <v>343</v>
      </c>
      <c r="J55" s="8" t="s">
        <v>70</v>
      </c>
      <c r="K55" s="8" t="s">
        <v>66</v>
      </c>
      <c r="L55" s="8" t="s">
        <v>186</v>
      </c>
      <c r="M55" s="8">
        <v>3</v>
      </c>
      <c r="N55" s="8">
        <v>180</v>
      </c>
      <c r="O55" s="11" t="s">
        <v>502</v>
      </c>
      <c r="P55" s="18">
        <f t="shared" si="2"/>
        <v>1.0250000000000004</v>
      </c>
      <c r="Q55" s="8"/>
      <c r="R55" s="8"/>
      <c r="S55" s="8"/>
      <c r="T55" s="8"/>
      <c r="U55" s="8"/>
      <c r="V55" s="8"/>
      <c r="W55" s="8"/>
      <c r="X55" s="8"/>
      <c r="Y55" s="8"/>
      <c r="Z55" s="8" t="s">
        <v>564</v>
      </c>
      <c r="AA55" s="8">
        <v>1</v>
      </c>
      <c r="AB55" s="8"/>
      <c r="AC55" s="8"/>
      <c r="AD55" s="8"/>
      <c r="AF55" s="23">
        <f t="shared" si="3"/>
        <v>2.0250000000000004</v>
      </c>
    </row>
    <row r="56" spans="1:32" ht="20.45" customHeight="1" x14ac:dyDescent="0.25">
      <c r="A56" s="11">
        <v>35</v>
      </c>
      <c r="B56" s="11">
        <v>42951</v>
      </c>
      <c r="C56" s="8"/>
      <c r="D56" s="8" t="s">
        <v>173</v>
      </c>
      <c r="E56" s="8" t="s">
        <v>100</v>
      </c>
      <c r="F56" s="8" t="s">
        <v>172</v>
      </c>
      <c r="G56" s="8" t="s">
        <v>49</v>
      </c>
      <c r="H56" s="8">
        <v>10</v>
      </c>
      <c r="I56" s="8" t="s">
        <v>257</v>
      </c>
      <c r="J56" s="8" t="s">
        <v>258</v>
      </c>
      <c r="K56" s="8" t="s">
        <v>66</v>
      </c>
      <c r="L56" s="8" t="s">
        <v>177</v>
      </c>
      <c r="M56" s="8">
        <v>3</v>
      </c>
      <c r="N56" s="8">
        <v>180</v>
      </c>
      <c r="O56" s="11" t="s">
        <v>335</v>
      </c>
      <c r="P56" s="18">
        <f t="shared" si="2"/>
        <v>1.9249999999999989</v>
      </c>
      <c r="Q56" s="8"/>
      <c r="R56" s="8"/>
      <c r="S56" s="8"/>
      <c r="T56" s="8"/>
      <c r="U56" s="8"/>
      <c r="V56" s="8"/>
      <c r="W56" s="8"/>
      <c r="X56" s="8"/>
      <c r="Y56" s="8"/>
      <c r="Z56" s="8">
        <v>2</v>
      </c>
      <c r="AA56" s="8">
        <v>2</v>
      </c>
      <c r="AB56" s="8"/>
      <c r="AC56" s="8"/>
      <c r="AD56" s="8"/>
      <c r="AF56" s="23">
        <f t="shared" si="3"/>
        <v>3.9249999999999989</v>
      </c>
    </row>
    <row r="57" spans="1:32" ht="20.45" customHeight="1" x14ac:dyDescent="0.25">
      <c r="A57" s="10">
        <v>36</v>
      </c>
      <c r="B57" s="11">
        <v>40962</v>
      </c>
      <c r="C57" s="8"/>
      <c r="D57" s="8" t="s">
        <v>173</v>
      </c>
      <c r="E57" s="8" t="s">
        <v>100</v>
      </c>
      <c r="F57" s="8" t="s">
        <v>172</v>
      </c>
      <c r="G57" s="8" t="s">
        <v>99</v>
      </c>
      <c r="H57" s="8">
        <v>10</v>
      </c>
      <c r="I57" s="8" t="s">
        <v>260</v>
      </c>
      <c r="J57" s="8" t="s">
        <v>244</v>
      </c>
      <c r="K57" s="8" t="s">
        <v>66</v>
      </c>
      <c r="L57" s="8" t="s">
        <v>177</v>
      </c>
      <c r="M57" s="8">
        <v>3</v>
      </c>
      <c r="N57" s="8">
        <v>200</v>
      </c>
      <c r="O57" s="11" t="s">
        <v>289</v>
      </c>
      <c r="P57" s="18">
        <f t="shared" si="2"/>
        <v>1.9750000000000001</v>
      </c>
      <c r="Q57" s="8"/>
      <c r="R57" s="8"/>
      <c r="S57" s="8"/>
      <c r="T57" s="8"/>
      <c r="U57" s="8"/>
      <c r="V57" s="8"/>
      <c r="W57" s="8"/>
      <c r="X57" s="8"/>
      <c r="Y57" s="8"/>
      <c r="Z57" s="8" t="s">
        <v>67</v>
      </c>
      <c r="AA57" s="8">
        <v>1</v>
      </c>
      <c r="AB57" s="8"/>
      <c r="AC57" s="8"/>
      <c r="AD57" s="8"/>
      <c r="AF57" s="23">
        <f t="shared" si="3"/>
        <v>2.9750000000000001</v>
      </c>
    </row>
    <row r="58" spans="1:32" ht="20.45" customHeight="1" x14ac:dyDescent="0.25">
      <c r="A58" s="11">
        <v>37</v>
      </c>
      <c r="B58" s="11">
        <v>42614</v>
      </c>
      <c r="C58" s="8"/>
      <c r="D58" s="8" t="s">
        <v>173</v>
      </c>
      <c r="E58" s="8" t="s">
        <v>100</v>
      </c>
      <c r="F58" s="8" t="s">
        <v>37</v>
      </c>
      <c r="G58" s="8" t="s">
        <v>108</v>
      </c>
      <c r="H58" s="8">
        <v>10</v>
      </c>
      <c r="I58" s="8" t="s">
        <v>343</v>
      </c>
      <c r="J58" s="8" t="s">
        <v>110</v>
      </c>
      <c r="K58" s="8" t="s">
        <v>66</v>
      </c>
      <c r="L58" s="8" t="s">
        <v>186</v>
      </c>
      <c r="M58" s="8">
        <v>3</v>
      </c>
      <c r="N58" s="8">
        <v>180</v>
      </c>
      <c r="O58" s="11" t="s">
        <v>486</v>
      </c>
      <c r="P58" s="18">
        <f t="shared" si="2"/>
        <v>1.9999999999999996</v>
      </c>
      <c r="Q58" s="8"/>
      <c r="R58" s="8"/>
      <c r="S58" s="8"/>
      <c r="T58" s="8"/>
      <c r="U58" s="8"/>
      <c r="V58" s="8"/>
      <c r="W58" s="8"/>
      <c r="X58" s="8"/>
      <c r="Y58" s="8"/>
      <c r="Z58" s="8" t="s">
        <v>126</v>
      </c>
      <c r="AA58" s="8">
        <v>3</v>
      </c>
      <c r="AB58" s="8"/>
      <c r="AC58" s="8"/>
      <c r="AD58" s="8"/>
      <c r="AF58" s="23">
        <f t="shared" si="3"/>
        <v>5</v>
      </c>
    </row>
    <row r="59" spans="1:32" ht="20.45" customHeight="1" x14ac:dyDescent="0.25">
      <c r="A59" s="11">
        <v>38</v>
      </c>
      <c r="B59" s="11">
        <v>43019</v>
      </c>
      <c r="C59" s="8"/>
      <c r="D59" s="8" t="s">
        <v>173</v>
      </c>
      <c r="E59" s="8" t="s">
        <v>100</v>
      </c>
      <c r="F59" s="8" t="s">
        <v>37</v>
      </c>
      <c r="G59" s="8" t="s">
        <v>621</v>
      </c>
      <c r="H59" s="8">
        <v>10</v>
      </c>
      <c r="I59" s="8" t="s">
        <v>281</v>
      </c>
      <c r="J59" s="8" t="s">
        <v>244</v>
      </c>
      <c r="K59" s="8" t="s">
        <v>66</v>
      </c>
      <c r="L59" s="8" t="s">
        <v>186</v>
      </c>
      <c r="M59" s="8">
        <v>4</v>
      </c>
      <c r="N59" s="8">
        <v>240</v>
      </c>
      <c r="O59" s="11" t="s">
        <v>622</v>
      </c>
      <c r="P59" s="18">
        <f t="shared" si="2"/>
        <v>2.024999999999999</v>
      </c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F59" s="23">
        <f t="shared" si="3"/>
        <v>2.024999999999999</v>
      </c>
    </row>
    <row r="60" spans="1:32" ht="20.45" customHeight="1" x14ac:dyDescent="0.25">
      <c r="A60" s="10">
        <v>39</v>
      </c>
      <c r="B60" s="11">
        <v>43760</v>
      </c>
      <c r="C60" s="8"/>
      <c r="D60" s="8" t="s">
        <v>173</v>
      </c>
      <c r="E60" s="8" t="s">
        <v>100</v>
      </c>
      <c r="F60" s="8" t="s">
        <v>37</v>
      </c>
      <c r="G60" s="8" t="s">
        <v>108</v>
      </c>
      <c r="H60" s="8">
        <v>10</v>
      </c>
      <c r="I60" s="8" t="s">
        <v>374</v>
      </c>
      <c r="J60" s="8" t="s">
        <v>487</v>
      </c>
      <c r="K60" s="8" t="s">
        <v>66</v>
      </c>
      <c r="L60" s="8" t="s">
        <v>186</v>
      </c>
      <c r="M60" s="8">
        <v>3</v>
      </c>
      <c r="N60" s="8">
        <v>183</v>
      </c>
      <c r="O60" s="11" t="s">
        <v>284</v>
      </c>
      <c r="P60" s="18">
        <f t="shared" si="2"/>
        <v>2.3249999999999993</v>
      </c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F60" s="23">
        <f t="shared" si="3"/>
        <v>2.3249999999999993</v>
      </c>
    </row>
    <row r="61" spans="1:32" ht="20.45" customHeight="1" x14ac:dyDescent="0.25">
      <c r="A61" s="11">
        <v>46</v>
      </c>
      <c r="B61" s="11">
        <v>43616</v>
      </c>
      <c r="C61" s="8"/>
      <c r="D61" s="8" t="s">
        <v>173</v>
      </c>
      <c r="E61" s="8" t="s">
        <v>100</v>
      </c>
      <c r="F61" s="8" t="s">
        <v>37</v>
      </c>
      <c r="G61" s="8" t="s">
        <v>108</v>
      </c>
      <c r="H61" s="8">
        <v>10</v>
      </c>
      <c r="I61" s="8" t="s">
        <v>343</v>
      </c>
      <c r="J61" s="8" t="s">
        <v>70</v>
      </c>
      <c r="K61" s="8" t="s">
        <v>66</v>
      </c>
      <c r="L61" s="8" t="s">
        <v>186</v>
      </c>
      <c r="M61" s="8">
        <v>3</v>
      </c>
      <c r="N61" s="8">
        <v>183</v>
      </c>
      <c r="O61" s="11" t="s">
        <v>556</v>
      </c>
      <c r="P61" s="18">
        <f t="shared" si="2"/>
        <v>3.3250000000000002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F61" s="23">
        <f t="shared" si="3"/>
        <v>3.3250000000000002</v>
      </c>
    </row>
    <row r="62" spans="1:32" ht="20.45" customHeight="1" x14ac:dyDescent="0.25">
      <c r="A62" s="11">
        <v>48</v>
      </c>
      <c r="B62" s="11">
        <v>44628</v>
      </c>
      <c r="C62" s="8"/>
      <c r="D62" s="8" t="s">
        <v>173</v>
      </c>
      <c r="E62" s="8" t="s">
        <v>100</v>
      </c>
      <c r="F62" s="8" t="s">
        <v>37</v>
      </c>
      <c r="G62" s="8" t="s">
        <v>99</v>
      </c>
      <c r="H62" s="8">
        <v>10</v>
      </c>
      <c r="I62" s="8" t="s">
        <v>343</v>
      </c>
      <c r="J62" s="8" t="s">
        <v>244</v>
      </c>
      <c r="K62" s="8" t="s">
        <v>66</v>
      </c>
      <c r="L62" s="8" t="s">
        <v>186</v>
      </c>
      <c r="M62" s="8">
        <v>3</v>
      </c>
      <c r="N62" s="8">
        <v>180</v>
      </c>
      <c r="O62" s="11" t="s">
        <v>261</v>
      </c>
      <c r="P62" s="18">
        <f t="shared" si="2"/>
        <v>3.5250000000000004</v>
      </c>
      <c r="Q62" s="8" t="s">
        <v>427</v>
      </c>
      <c r="R62" s="8" t="s">
        <v>110</v>
      </c>
      <c r="S62" s="8" t="s">
        <v>66</v>
      </c>
      <c r="T62" s="8" t="s">
        <v>186</v>
      </c>
      <c r="U62" s="8"/>
      <c r="V62" s="8"/>
      <c r="W62" s="8"/>
      <c r="X62" s="8">
        <v>2</v>
      </c>
      <c r="Y62" s="8">
        <v>5</v>
      </c>
      <c r="Z62" s="8"/>
      <c r="AA62" s="8"/>
      <c r="AB62" s="8"/>
      <c r="AC62" s="8"/>
      <c r="AD62" s="8"/>
      <c r="AF62" s="23">
        <f t="shared" si="3"/>
        <v>8.5250000000000004</v>
      </c>
    </row>
    <row r="63" spans="1:32" ht="20.45" customHeight="1" x14ac:dyDescent="0.25">
      <c r="A63" s="10">
        <v>57</v>
      </c>
      <c r="B63" s="11">
        <v>40623</v>
      </c>
      <c r="C63" s="8"/>
      <c r="D63" s="8" t="s">
        <v>173</v>
      </c>
      <c r="E63" s="8" t="s">
        <v>100</v>
      </c>
      <c r="F63" s="8" t="s">
        <v>172</v>
      </c>
      <c r="G63" s="8" t="s">
        <v>99</v>
      </c>
      <c r="H63" s="8">
        <v>10</v>
      </c>
      <c r="I63" s="8" t="s">
        <v>267</v>
      </c>
      <c r="J63" s="8" t="s">
        <v>268</v>
      </c>
      <c r="K63" s="8" t="s">
        <v>66</v>
      </c>
      <c r="L63" s="8" t="s">
        <v>177</v>
      </c>
      <c r="M63" s="8">
        <v>4</v>
      </c>
      <c r="N63" s="8">
        <v>240</v>
      </c>
      <c r="O63" s="11" t="s">
        <v>269</v>
      </c>
      <c r="P63" s="18">
        <f t="shared" si="2"/>
        <v>5.299999999999998</v>
      </c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F63" s="23">
        <f t="shared" si="3"/>
        <v>5.299999999999998</v>
      </c>
    </row>
    <row r="64" spans="1:32" ht="20.45" customHeight="1" x14ac:dyDescent="0.25">
      <c r="A64" s="11">
        <v>13</v>
      </c>
      <c r="B64" s="11">
        <v>40512</v>
      </c>
      <c r="C64" s="8"/>
      <c r="D64" s="8" t="s">
        <v>753</v>
      </c>
      <c r="E64" s="8" t="s">
        <v>100</v>
      </c>
      <c r="F64" s="8" t="s">
        <v>37</v>
      </c>
      <c r="G64" s="8" t="s">
        <v>99</v>
      </c>
      <c r="H64" s="8">
        <v>10</v>
      </c>
      <c r="I64" s="8" t="s">
        <v>782</v>
      </c>
      <c r="J64" s="8" t="s">
        <v>804</v>
      </c>
      <c r="K64" s="8" t="s">
        <v>833</v>
      </c>
      <c r="L64" s="8" t="s">
        <v>39</v>
      </c>
      <c r="M64" s="8">
        <v>3</v>
      </c>
      <c r="N64" s="8">
        <v>180</v>
      </c>
      <c r="O64" s="11">
        <v>7.37</v>
      </c>
      <c r="P64" s="18">
        <f t="shared" si="2"/>
        <v>3.4250000000000003</v>
      </c>
      <c r="Q64" s="8" t="s">
        <v>834</v>
      </c>
      <c r="R64" s="8" t="s">
        <v>761</v>
      </c>
      <c r="S64" s="8" t="s">
        <v>66</v>
      </c>
      <c r="T64" s="8" t="s">
        <v>39</v>
      </c>
      <c r="U64" s="8">
        <v>0</v>
      </c>
      <c r="V64" s="8">
        <v>0</v>
      </c>
      <c r="W64" s="8">
        <v>0</v>
      </c>
      <c r="X64" s="8">
        <v>3</v>
      </c>
      <c r="Y64" s="8">
        <v>2</v>
      </c>
      <c r="Z64" s="8">
        <v>0</v>
      </c>
      <c r="AA64" s="8">
        <v>0</v>
      </c>
      <c r="AB64" s="8">
        <v>0</v>
      </c>
      <c r="AC64" s="8">
        <v>0</v>
      </c>
      <c r="AD64" s="8"/>
      <c r="AF64" s="23">
        <f t="shared" si="3"/>
        <v>5.4250000000000007</v>
      </c>
    </row>
    <row r="65" spans="1:32" ht="20.45" customHeight="1" x14ac:dyDescent="0.25">
      <c r="A65" s="11">
        <v>56</v>
      </c>
      <c r="B65" s="11">
        <v>40418</v>
      </c>
      <c r="C65" s="8"/>
      <c r="D65" s="8" t="s">
        <v>173</v>
      </c>
      <c r="E65" s="8" t="s">
        <v>100</v>
      </c>
      <c r="F65" s="8" t="s">
        <v>37</v>
      </c>
      <c r="G65" s="8" t="s">
        <v>108</v>
      </c>
      <c r="H65" s="8">
        <v>10</v>
      </c>
      <c r="I65" s="8" t="s">
        <v>84</v>
      </c>
      <c r="J65" s="8" t="s">
        <v>320</v>
      </c>
      <c r="K65" s="8" t="s">
        <v>321</v>
      </c>
      <c r="L65" s="8" t="s">
        <v>84</v>
      </c>
      <c r="M65" s="8">
        <v>3</v>
      </c>
      <c r="N65" s="8">
        <v>180</v>
      </c>
      <c r="O65" s="11" t="s">
        <v>475</v>
      </c>
      <c r="P65" s="18">
        <f t="shared" si="2"/>
        <v>5.1750000000000007</v>
      </c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F65" s="23">
        <f t="shared" si="3"/>
        <v>5.1750000000000007</v>
      </c>
    </row>
    <row r="66" spans="1:32" ht="20.45" customHeight="1" x14ac:dyDescent="0.25">
      <c r="A66" s="10">
        <v>26</v>
      </c>
      <c r="B66" s="11">
        <v>44451</v>
      </c>
      <c r="C66" s="8"/>
      <c r="D66" s="8" t="s">
        <v>173</v>
      </c>
      <c r="E66" s="8" t="s">
        <v>100</v>
      </c>
      <c r="F66" s="8" t="s">
        <v>37</v>
      </c>
      <c r="G66" s="8" t="s">
        <v>303</v>
      </c>
      <c r="H66" s="8">
        <v>10</v>
      </c>
      <c r="I66" s="8" t="s">
        <v>93</v>
      </c>
      <c r="J66" s="8" t="s">
        <v>158</v>
      </c>
      <c r="K66" s="8" t="s">
        <v>246</v>
      </c>
      <c r="L66" s="8" t="s">
        <v>186</v>
      </c>
      <c r="M66" s="8">
        <v>2</v>
      </c>
      <c r="N66" s="8"/>
      <c r="O66" s="11" t="s">
        <v>617</v>
      </c>
      <c r="P66" s="18">
        <f t="shared" si="2"/>
        <v>0.44999999999999929</v>
      </c>
      <c r="Q66" s="8" t="s">
        <v>618</v>
      </c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F66" s="23">
        <f t="shared" si="3"/>
        <v>0.44999999999999929</v>
      </c>
    </row>
    <row r="67" spans="1:32" ht="20.45" customHeight="1" x14ac:dyDescent="0.25">
      <c r="A67" s="11">
        <v>31</v>
      </c>
      <c r="B67" s="11">
        <v>39880</v>
      </c>
      <c r="C67" s="8"/>
      <c r="D67" s="8" t="s">
        <v>173</v>
      </c>
      <c r="E67" s="8" t="s">
        <v>100</v>
      </c>
      <c r="F67" s="8" t="s">
        <v>172</v>
      </c>
      <c r="G67" s="8" t="s">
        <v>108</v>
      </c>
      <c r="H67" s="8">
        <v>10</v>
      </c>
      <c r="I67" s="8" t="s">
        <v>293</v>
      </c>
      <c r="J67" s="8" t="s">
        <v>47</v>
      </c>
      <c r="K67" s="8" t="s">
        <v>246</v>
      </c>
      <c r="L67" s="8" t="s">
        <v>177</v>
      </c>
      <c r="M67" s="8">
        <v>2</v>
      </c>
      <c r="N67" s="8"/>
      <c r="O67" s="11" t="s">
        <v>431</v>
      </c>
      <c r="P67" s="18">
        <f t="shared" si="2"/>
        <v>0.9000000000000008</v>
      </c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F67" s="23">
        <f t="shared" si="3"/>
        <v>0.9000000000000008</v>
      </c>
    </row>
    <row r="68" spans="1:32" ht="20.45" customHeight="1" x14ac:dyDescent="0.25">
      <c r="A68" s="11">
        <v>63</v>
      </c>
      <c r="B68" s="11">
        <v>42737</v>
      </c>
      <c r="C68" s="8"/>
      <c r="D68" s="8" t="s">
        <v>173</v>
      </c>
      <c r="E68" s="8" t="s">
        <v>100</v>
      </c>
      <c r="F68" s="8" t="s">
        <v>172</v>
      </c>
      <c r="G68" s="8" t="s">
        <v>108</v>
      </c>
      <c r="H68" s="8">
        <v>10</v>
      </c>
      <c r="I68" s="8" t="s">
        <v>246</v>
      </c>
      <c r="J68" s="8" t="s">
        <v>150</v>
      </c>
      <c r="K68" s="8" t="s">
        <v>246</v>
      </c>
      <c r="L68" s="8" t="s">
        <v>718</v>
      </c>
      <c r="M68" s="8">
        <v>2</v>
      </c>
      <c r="N68" s="8"/>
      <c r="O68" s="11"/>
      <c r="P68" s="18">
        <f t="shared" si="2"/>
        <v>-15</v>
      </c>
      <c r="Q68" s="8"/>
      <c r="R68" s="8"/>
      <c r="S68" s="8"/>
      <c r="T68" s="8"/>
      <c r="U68" s="8"/>
      <c r="V68" s="8"/>
      <c r="W68" s="8"/>
      <c r="X68" s="8"/>
      <c r="Y68" s="8"/>
      <c r="Z68" s="8">
        <v>3</v>
      </c>
      <c r="AA68" s="8">
        <v>3</v>
      </c>
      <c r="AB68" s="8"/>
      <c r="AC68" s="8"/>
      <c r="AD68" s="8"/>
      <c r="AF68" s="23">
        <f t="shared" si="3"/>
        <v>-12</v>
      </c>
    </row>
    <row r="69" spans="1:32" ht="20.45" customHeight="1" x14ac:dyDescent="0.25">
      <c r="A69" s="10">
        <v>29</v>
      </c>
      <c r="B69" s="11">
        <v>39474</v>
      </c>
      <c r="C69" s="8"/>
      <c r="D69" s="8" t="s">
        <v>173</v>
      </c>
      <c r="E69" s="8" t="s">
        <v>100</v>
      </c>
      <c r="F69" s="8" t="s">
        <v>172</v>
      </c>
      <c r="G69" s="8" t="s">
        <v>108</v>
      </c>
      <c r="H69" s="8">
        <v>10</v>
      </c>
      <c r="I69" s="8" t="s">
        <v>260</v>
      </c>
      <c r="J69" s="8" t="s">
        <v>244</v>
      </c>
      <c r="K69" s="8"/>
      <c r="L69" s="8" t="s">
        <v>177</v>
      </c>
      <c r="M69" s="8">
        <v>3</v>
      </c>
      <c r="N69" s="8">
        <v>180</v>
      </c>
      <c r="O69" s="11" t="s">
        <v>301</v>
      </c>
      <c r="P69" s="18">
        <f t="shared" ref="P69:P71" si="4">(O69-6)*2.5</f>
        <v>0.70000000000000062</v>
      </c>
      <c r="Q69" s="8"/>
      <c r="R69" s="8"/>
      <c r="S69" s="8"/>
      <c r="T69" s="8"/>
      <c r="U69" s="8"/>
      <c r="V69" s="8"/>
      <c r="W69" s="8"/>
      <c r="X69" s="8"/>
      <c r="Y69" s="8"/>
      <c r="Z69" s="8">
        <v>1</v>
      </c>
      <c r="AA69" s="8">
        <v>1</v>
      </c>
      <c r="AB69" s="8"/>
      <c r="AC69" s="8"/>
      <c r="AD69" s="8"/>
      <c r="AF69" s="23">
        <f t="shared" si="3"/>
        <v>1.7000000000000006</v>
      </c>
    </row>
    <row r="70" spans="1:32" ht="20.45" customHeight="1" x14ac:dyDescent="0.25">
      <c r="A70" s="11">
        <v>61</v>
      </c>
      <c r="B70" s="11">
        <v>40508</v>
      </c>
      <c r="C70" s="8"/>
      <c r="D70" s="8" t="s">
        <v>173</v>
      </c>
      <c r="E70" s="8" t="s">
        <v>100</v>
      </c>
      <c r="F70" s="8" t="s">
        <v>172</v>
      </c>
      <c r="G70" s="8" t="s">
        <v>99</v>
      </c>
      <c r="H70" s="8">
        <v>10</v>
      </c>
      <c r="I70" s="8" t="s">
        <v>164</v>
      </c>
      <c r="J70" s="8"/>
      <c r="K70" s="8"/>
      <c r="L70" s="8"/>
      <c r="M70" s="8"/>
      <c r="N70" s="8"/>
      <c r="O70" s="11"/>
      <c r="P70" s="18">
        <f t="shared" si="4"/>
        <v>-15</v>
      </c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F70" s="23">
        <f t="shared" si="3"/>
        <v>-15</v>
      </c>
    </row>
    <row r="71" spans="1:32" ht="20.45" customHeight="1" x14ac:dyDescent="0.25">
      <c r="A71" s="11">
        <v>62</v>
      </c>
      <c r="B71" s="11">
        <v>42262</v>
      </c>
      <c r="C71" s="8"/>
      <c r="D71" s="8" t="s">
        <v>173</v>
      </c>
      <c r="E71" s="8" t="s">
        <v>100</v>
      </c>
      <c r="F71" s="8" t="s">
        <v>37</v>
      </c>
      <c r="G71" s="8" t="s">
        <v>108</v>
      </c>
      <c r="H71" s="8">
        <v>10</v>
      </c>
      <c r="I71" s="8" t="s">
        <v>586</v>
      </c>
      <c r="J71" s="8"/>
      <c r="K71" s="8"/>
      <c r="L71" s="8"/>
      <c r="M71" s="8"/>
      <c r="N71" s="8"/>
      <c r="O71" s="11"/>
      <c r="P71" s="18">
        <f t="shared" si="4"/>
        <v>-15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F71" s="23">
        <f t="shared" si="3"/>
        <v>-15</v>
      </c>
    </row>
  </sheetData>
  <autoFilter ref="A4:AJ4">
    <sortState ref="A14:AP80">
      <sortCondition sortBy="cellColor" ref="J13" dxfId="7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J13"/>
  <sheetViews>
    <sheetView zoomScale="55" zoomScaleNormal="55" workbookViewId="0">
      <pane ySplit="4" topLeftCell="A5" activePane="bottomLeft" state="frozen"/>
      <selection activeCell="H14" sqref="H14"/>
      <selection pane="bottomLeft" activeCell="B2" sqref="B2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2" t="s">
        <v>14</v>
      </c>
      <c r="B2" s="32"/>
      <c r="U2" s="1" t="s">
        <v>140</v>
      </c>
    </row>
    <row r="3" spans="1:36" s="2" customFormat="1" ht="20.45" customHeight="1" thickBot="1" x14ac:dyDescent="0.3">
      <c r="A3" s="3"/>
      <c r="B3" s="3"/>
      <c r="I3" s="66" t="s">
        <v>13</v>
      </c>
      <c r="J3" s="67"/>
      <c r="K3" s="67"/>
      <c r="L3" s="67"/>
      <c r="M3" s="67"/>
      <c r="N3" s="67"/>
      <c r="O3" s="68"/>
      <c r="P3" s="19"/>
      <c r="Q3" s="66" t="s">
        <v>12</v>
      </c>
      <c r="R3" s="67"/>
      <c r="S3" s="67"/>
      <c r="T3" s="67"/>
      <c r="U3" s="67"/>
      <c r="V3" s="67"/>
      <c r="W3" s="67"/>
      <c r="X3" s="68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s="43" customFormat="1" ht="20.45" customHeight="1" x14ac:dyDescent="0.25">
      <c r="A5" s="44">
        <v>5</v>
      </c>
      <c r="B5" s="35">
        <v>41289</v>
      </c>
      <c r="C5" s="37" t="s">
        <v>355</v>
      </c>
      <c r="D5" s="37" t="s">
        <v>173</v>
      </c>
      <c r="E5" s="37" t="s">
        <v>315</v>
      </c>
      <c r="F5" s="37" t="s">
        <v>172</v>
      </c>
      <c r="G5" s="37" t="s">
        <v>49</v>
      </c>
      <c r="H5" s="37">
        <v>11</v>
      </c>
      <c r="I5" s="37" t="s">
        <v>356</v>
      </c>
      <c r="J5" s="37" t="s">
        <v>51</v>
      </c>
      <c r="K5" s="37" t="s">
        <v>52</v>
      </c>
      <c r="L5" s="37" t="s">
        <v>177</v>
      </c>
      <c r="M5" s="37">
        <v>4</v>
      </c>
      <c r="N5" s="37">
        <v>240</v>
      </c>
      <c r="O5" s="35">
        <v>6.56</v>
      </c>
      <c r="P5" s="42">
        <f t="shared" ref="P5:P13" si="0">(O5-6)*2.5</f>
        <v>1.399999999999999</v>
      </c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>
        <v>1</v>
      </c>
      <c r="AF5" s="38">
        <f t="shared" ref="AF5:AF13" si="1">P5+Y5+AA5+AC5</f>
        <v>1.399999999999999</v>
      </c>
    </row>
    <row r="6" spans="1:36" s="43" customFormat="1" ht="20.45" customHeight="1" x14ac:dyDescent="0.25">
      <c r="A6" s="35">
        <v>7</v>
      </c>
      <c r="B6" s="35">
        <v>43462</v>
      </c>
      <c r="C6" s="37" t="s">
        <v>326</v>
      </c>
      <c r="D6" s="37" t="s">
        <v>173</v>
      </c>
      <c r="E6" s="37" t="s">
        <v>315</v>
      </c>
      <c r="F6" s="37" t="s">
        <v>172</v>
      </c>
      <c r="G6" s="37" t="s">
        <v>49</v>
      </c>
      <c r="H6" s="37">
        <v>11</v>
      </c>
      <c r="I6" s="37" t="s">
        <v>199</v>
      </c>
      <c r="J6" s="37" t="s">
        <v>51</v>
      </c>
      <c r="K6" s="37" t="s">
        <v>52</v>
      </c>
      <c r="L6" s="37" t="s">
        <v>177</v>
      </c>
      <c r="M6" s="37">
        <v>4</v>
      </c>
      <c r="N6" s="37">
        <v>240</v>
      </c>
      <c r="O6" s="35" t="s">
        <v>327</v>
      </c>
      <c r="P6" s="42">
        <f t="shared" si="0"/>
        <v>3.2499999999999996</v>
      </c>
      <c r="Q6" s="37"/>
      <c r="R6" s="37"/>
      <c r="S6" s="37"/>
      <c r="T6" s="37"/>
      <c r="U6" s="37"/>
      <c r="V6" s="37"/>
      <c r="W6" s="37"/>
      <c r="X6" s="37"/>
      <c r="Y6" s="37"/>
      <c r="Z6" s="37" t="s">
        <v>53</v>
      </c>
      <c r="AA6" s="37">
        <v>1</v>
      </c>
      <c r="AB6" s="37">
        <v>4</v>
      </c>
      <c r="AC6" s="37">
        <v>4</v>
      </c>
      <c r="AD6" s="37">
        <v>1</v>
      </c>
      <c r="AF6" s="38">
        <f t="shared" si="1"/>
        <v>8.25</v>
      </c>
    </row>
    <row r="7" spans="1:36" s="51" customFormat="1" ht="20.45" customHeight="1" x14ac:dyDescent="0.25">
      <c r="A7" s="48">
        <v>8</v>
      </c>
      <c r="B7" s="48">
        <v>40939</v>
      </c>
      <c r="C7" s="49" t="s">
        <v>894</v>
      </c>
      <c r="D7" s="49" t="s">
        <v>173</v>
      </c>
      <c r="E7" s="49" t="s">
        <v>315</v>
      </c>
      <c r="F7" s="49" t="s">
        <v>172</v>
      </c>
      <c r="G7" s="49" t="s">
        <v>49</v>
      </c>
      <c r="H7" s="49">
        <v>11</v>
      </c>
      <c r="I7" s="49" t="s">
        <v>356</v>
      </c>
      <c r="J7" s="49" t="s">
        <v>51</v>
      </c>
      <c r="K7" s="49" t="s">
        <v>52</v>
      </c>
      <c r="L7" s="49" t="s">
        <v>177</v>
      </c>
      <c r="M7" s="49">
        <v>4</v>
      </c>
      <c r="N7" s="49">
        <v>240</v>
      </c>
      <c r="O7" s="48" t="s">
        <v>380</v>
      </c>
      <c r="P7" s="50">
        <f t="shared" si="0"/>
        <v>4.0500000000000007</v>
      </c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F7" s="52">
        <f t="shared" si="1"/>
        <v>4.0500000000000007</v>
      </c>
    </row>
    <row r="8" spans="1:36" s="51" customFormat="1" ht="20.45" customHeight="1" x14ac:dyDescent="0.25">
      <c r="A8" s="53">
        <v>9</v>
      </c>
      <c r="B8" s="48">
        <v>38301</v>
      </c>
      <c r="C8" s="49" t="s">
        <v>363</v>
      </c>
      <c r="D8" s="49" t="s">
        <v>173</v>
      </c>
      <c r="E8" s="49" t="s">
        <v>315</v>
      </c>
      <c r="F8" s="49" t="s">
        <v>172</v>
      </c>
      <c r="G8" s="49" t="s">
        <v>49</v>
      </c>
      <c r="H8" s="49">
        <v>11</v>
      </c>
      <c r="I8" s="49" t="s">
        <v>364</v>
      </c>
      <c r="J8" s="49" t="s">
        <v>51</v>
      </c>
      <c r="K8" s="49" t="s">
        <v>52</v>
      </c>
      <c r="L8" s="49" t="s">
        <v>177</v>
      </c>
      <c r="M8" s="49"/>
      <c r="N8" s="49"/>
      <c r="O8" s="48" t="s">
        <v>365</v>
      </c>
      <c r="P8" s="50">
        <f t="shared" si="0"/>
        <v>5.4749999999999988</v>
      </c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F8" s="52">
        <f t="shared" si="1"/>
        <v>5.4749999999999988</v>
      </c>
    </row>
    <row r="9" spans="1:36" ht="20.45" customHeight="1" x14ac:dyDescent="0.25">
      <c r="A9" s="11">
        <v>1</v>
      </c>
      <c r="B9" s="11">
        <v>39078</v>
      </c>
      <c r="C9" s="8"/>
      <c r="D9" s="8" t="s">
        <v>173</v>
      </c>
      <c r="E9" s="8" t="s">
        <v>315</v>
      </c>
      <c r="F9" s="8" t="s">
        <v>172</v>
      </c>
      <c r="G9" s="8" t="s">
        <v>49</v>
      </c>
      <c r="H9" s="8">
        <v>11</v>
      </c>
      <c r="I9" s="8" t="s">
        <v>313</v>
      </c>
      <c r="J9" s="8" t="s">
        <v>217</v>
      </c>
      <c r="K9" s="8" t="s">
        <v>314</v>
      </c>
      <c r="L9" s="8" t="s">
        <v>177</v>
      </c>
      <c r="M9" s="8">
        <v>4</v>
      </c>
      <c r="N9" s="27">
        <v>240</v>
      </c>
      <c r="O9" s="30">
        <v>7.22</v>
      </c>
      <c r="P9" s="18">
        <f t="shared" si="0"/>
        <v>3.0499999999999994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31"/>
      <c r="AF9" s="23">
        <f t="shared" si="1"/>
        <v>3.0499999999999994</v>
      </c>
    </row>
    <row r="10" spans="1:36" ht="20.45" customHeight="1" x14ac:dyDescent="0.25">
      <c r="A10" s="11">
        <v>2</v>
      </c>
      <c r="B10" s="11">
        <v>43727</v>
      </c>
      <c r="C10" s="8"/>
      <c r="D10" s="8" t="s">
        <v>173</v>
      </c>
      <c r="E10" s="8" t="s">
        <v>315</v>
      </c>
      <c r="F10" s="8" t="s">
        <v>172</v>
      </c>
      <c r="G10" s="8" t="s">
        <v>661</v>
      </c>
      <c r="H10" s="8">
        <v>11</v>
      </c>
      <c r="I10" s="8" t="s">
        <v>660</v>
      </c>
      <c r="J10" s="8" t="s">
        <v>244</v>
      </c>
      <c r="K10" s="8" t="s">
        <v>66</v>
      </c>
      <c r="L10" s="8" t="s">
        <v>177</v>
      </c>
      <c r="M10" s="8">
        <v>3</v>
      </c>
      <c r="N10" s="8">
        <v>183</v>
      </c>
      <c r="O10" s="11">
        <v>8.5299999999999994</v>
      </c>
      <c r="P10" s="18">
        <f t="shared" si="0"/>
        <v>6.3249999999999984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F10" s="23">
        <f t="shared" si="1"/>
        <v>6.3249999999999984</v>
      </c>
    </row>
    <row r="11" spans="1:36" ht="20.45" customHeight="1" x14ac:dyDescent="0.25">
      <c r="A11" s="10">
        <v>3</v>
      </c>
      <c r="B11" s="11">
        <v>38667</v>
      </c>
      <c r="C11" s="8"/>
      <c r="D11" s="8" t="s">
        <v>173</v>
      </c>
      <c r="E11" s="8" t="s">
        <v>315</v>
      </c>
      <c r="F11" s="8" t="s">
        <v>172</v>
      </c>
      <c r="G11" s="8" t="s">
        <v>661</v>
      </c>
      <c r="H11" s="8">
        <v>11</v>
      </c>
      <c r="I11" s="8" t="s">
        <v>660</v>
      </c>
      <c r="J11" s="8" t="s">
        <v>510</v>
      </c>
      <c r="K11" s="8" t="s">
        <v>66</v>
      </c>
      <c r="L11" s="8" t="s">
        <v>321</v>
      </c>
      <c r="M11" s="8">
        <v>4</v>
      </c>
      <c r="N11" s="8">
        <v>240</v>
      </c>
      <c r="O11" s="11">
        <v>9.32</v>
      </c>
      <c r="P11" s="18">
        <f t="shared" si="0"/>
        <v>8.3000000000000007</v>
      </c>
      <c r="Q11" s="8"/>
      <c r="R11" s="8"/>
      <c r="S11" s="8"/>
      <c r="T11" s="8"/>
      <c r="U11" s="8"/>
      <c r="V11" s="8"/>
      <c r="W11" s="8"/>
      <c r="X11" s="8"/>
      <c r="Y11" s="8"/>
      <c r="Z11" s="8" t="s">
        <v>144</v>
      </c>
      <c r="AA11" s="8">
        <v>1</v>
      </c>
      <c r="AB11" s="8"/>
      <c r="AC11" s="8"/>
      <c r="AD11" s="8"/>
      <c r="AF11" s="23">
        <f t="shared" si="1"/>
        <v>9.3000000000000007</v>
      </c>
    </row>
    <row r="12" spans="1:36" ht="20.45" customHeight="1" x14ac:dyDescent="0.25">
      <c r="A12" s="11">
        <v>4</v>
      </c>
      <c r="B12" s="11">
        <v>41261</v>
      </c>
      <c r="C12" s="8"/>
      <c r="D12" s="8" t="s">
        <v>173</v>
      </c>
      <c r="E12" s="8" t="s">
        <v>315</v>
      </c>
      <c r="F12" s="8" t="s">
        <v>172</v>
      </c>
      <c r="G12" s="8" t="s">
        <v>49</v>
      </c>
      <c r="H12" s="8">
        <v>11</v>
      </c>
      <c r="I12" s="8" t="s">
        <v>343</v>
      </c>
      <c r="J12" s="8" t="s">
        <v>238</v>
      </c>
      <c r="K12" s="8" t="s">
        <v>66</v>
      </c>
      <c r="L12" s="8" t="s">
        <v>177</v>
      </c>
      <c r="M12" s="8">
        <v>3</v>
      </c>
      <c r="N12" s="8">
        <v>180</v>
      </c>
      <c r="O12" s="11" t="s">
        <v>247</v>
      </c>
      <c r="P12" s="18">
        <f t="shared" si="0"/>
        <v>1.3749999999999996</v>
      </c>
      <c r="Q12" s="8" t="s">
        <v>427</v>
      </c>
      <c r="R12" s="8" t="s">
        <v>110</v>
      </c>
      <c r="S12" s="8" t="s">
        <v>40</v>
      </c>
      <c r="T12" s="8" t="s">
        <v>186</v>
      </c>
      <c r="U12" s="8"/>
      <c r="V12" s="8"/>
      <c r="W12" s="8"/>
      <c r="X12" s="8">
        <v>4</v>
      </c>
      <c r="Y12" s="8">
        <v>1</v>
      </c>
      <c r="Z12" s="8"/>
      <c r="AA12" s="8"/>
      <c r="AB12" s="8"/>
      <c r="AC12" s="8"/>
      <c r="AD12" s="8"/>
      <c r="AF12" s="23">
        <f t="shared" si="1"/>
        <v>2.3749999999999996</v>
      </c>
    </row>
    <row r="13" spans="1:36" ht="20.45" customHeight="1" x14ac:dyDescent="0.25">
      <c r="A13" s="11">
        <v>6</v>
      </c>
      <c r="B13" s="11">
        <v>42951</v>
      </c>
      <c r="C13" s="8"/>
      <c r="D13" s="8" t="s">
        <v>173</v>
      </c>
      <c r="E13" s="8" t="s">
        <v>315</v>
      </c>
      <c r="F13" s="8" t="s">
        <v>172</v>
      </c>
      <c r="G13" s="8" t="s">
        <v>49</v>
      </c>
      <c r="H13" s="8">
        <v>11</v>
      </c>
      <c r="I13" s="8" t="s">
        <v>257</v>
      </c>
      <c r="J13" s="8" t="s">
        <v>258</v>
      </c>
      <c r="K13" s="8" t="s">
        <v>66</v>
      </c>
      <c r="L13" s="8" t="s">
        <v>177</v>
      </c>
      <c r="M13" s="8">
        <v>3</v>
      </c>
      <c r="N13" s="8">
        <v>180</v>
      </c>
      <c r="O13" s="11" t="s">
        <v>335</v>
      </c>
      <c r="P13" s="18">
        <f t="shared" si="0"/>
        <v>1.9249999999999989</v>
      </c>
      <c r="Q13" s="8"/>
      <c r="R13" s="8"/>
      <c r="S13" s="8"/>
      <c r="T13" s="8"/>
      <c r="U13" s="8"/>
      <c r="V13" s="8"/>
      <c r="W13" s="8"/>
      <c r="X13" s="8"/>
      <c r="Y13" s="8"/>
      <c r="Z13" s="8">
        <v>2</v>
      </c>
      <c r="AA13" s="8">
        <v>2</v>
      </c>
      <c r="AB13" s="8"/>
      <c r="AC13" s="8"/>
      <c r="AD13" s="8"/>
      <c r="AF13" s="23">
        <f t="shared" si="1"/>
        <v>3.9249999999999989</v>
      </c>
    </row>
  </sheetData>
  <autoFilter ref="A4:AJ4">
    <sortState ref="A14:AP22">
      <sortCondition sortBy="cellColor" ref="K13" dxfId="6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J40"/>
  <sheetViews>
    <sheetView zoomScale="55" zoomScaleNormal="55" workbookViewId="0">
      <pane ySplit="4" topLeftCell="A5" activePane="bottomLeft" state="frozen"/>
      <selection activeCell="H14" sqref="H14"/>
      <selection pane="bottomLeft" activeCell="C4" sqref="C4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2" t="s">
        <v>14</v>
      </c>
      <c r="B2" s="32"/>
      <c r="U2" s="1" t="s">
        <v>140</v>
      </c>
    </row>
    <row r="3" spans="1:36" s="2" customFormat="1" ht="20.45" customHeight="1" thickBot="1" x14ac:dyDescent="0.3">
      <c r="A3" s="3"/>
      <c r="B3" s="3"/>
      <c r="I3" s="66" t="s">
        <v>13</v>
      </c>
      <c r="J3" s="67"/>
      <c r="K3" s="67"/>
      <c r="L3" s="67"/>
      <c r="M3" s="67"/>
      <c r="N3" s="67"/>
      <c r="O3" s="68"/>
      <c r="P3" s="19"/>
      <c r="Q3" s="66" t="s">
        <v>12</v>
      </c>
      <c r="R3" s="67"/>
      <c r="S3" s="67"/>
      <c r="T3" s="67"/>
      <c r="U3" s="67"/>
      <c r="V3" s="67"/>
      <c r="W3" s="67"/>
      <c r="X3" s="68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s="43" customFormat="1" ht="20.45" customHeight="1" x14ac:dyDescent="0.25">
      <c r="A5" s="44">
        <v>18</v>
      </c>
      <c r="B5" s="35">
        <v>40927</v>
      </c>
      <c r="C5" s="37" t="s">
        <v>332</v>
      </c>
      <c r="D5" s="37" t="s">
        <v>173</v>
      </c>
      <c r="E5" s="37" t="s">
        <v>226</v>
      </c>
      <c r="F5" s="37" t="s">
        <v>115</v>
      </c>
      <c r="G5" s="37" t="s">
        <v>49</v>
      </c>
      <c r="H5" s="37">
        <v>12</v>
      </c>
      <c r="I5" s="37" t="s">
        <v>199</v>
      </c>
      <c r="J5" s="37" t="s">
        <v>51</v>
      </c>
      <c r="K5" s="37" t="s">
        <v>52</v>
      </c>
      <c r="L5" s="37" t="s">
        <v>177</v>
      </c>
      <c r="M5" s="37">
        <v>4</v>
      </c>
      <c r="N5" s="37">
        <v>240</v>
      </c>
      <c r="O5" s="35" t="s">
        <v>333</v>
      </c>
      <c r="P5" s="42">
        <f t="shared" ref="P5:P40" si="0">(O5-6)*2.5</f>
        <v>1.0000000000000009</v>
      </c>
      <c r="Q5" s="37"/>
      <c r="R5" s="37"/>
      <c r="S5" s="37"/>
      <c r="T5" s="37"/>
      <c r="U5" s="37"/>
      <c r="V5" s="37"/>
      <c r="W5" s="37"/>
      <c r="X5" s="37"/>
      <c r="Y5" s="37"/>
      <c r="Z5" s="37">
        <v>24</v>
      </c>
      <c r="AA5" s="37">
        <v>10</v>
      </c>
      <c r="AB5" s="37"/>
      <c r="AC5" s="37"/>
      <c r="AD5" s="37">
        <v>1</v>
      </c>
      <c r="AF5" s="38">
        <f t="shared" ref="AF5:AF40" si="1">P5+Y5+AA5+AC5</f>
        <v>11</v>
      </c>
    </row>
    <row r="6" spans="1:36" s="43" customFormat="1" ht="20.45" customHeight="1" x14ac:dyDescent="0.25">
      <c r="A6" s="35">
        <v>29</v>
      </c>
      <c r="B6" s="35">
        <v>44242</v>
      </c>
      <c r="C6" s="37" t="s">
        <v>599</v>
      </c>
      <c r="D6" s="37" t="s">
        <v>173</v>
      </c>
      <c r="E6" s="37" t="s">
        <v>226</v>
      </c>
      <c r="F6" s="37" t="s">
        <v>37</v>
      </c>
      <c r="G6" s="37" t="s">
        <v>141</v>
      </c>
      <c r="H6" s="37">
        <v>12</v>
      </c>
      <c r="I6" s="37" t="s">
        <v>356</v>
      </c>
      <c r="J6" s="37" t="s">
        <v>563</v>
      </c>
      <c r="K6" s="37" t="s">
        <v>52</v>
      </c>
      <c r="L6" s="37" t="s">
        <v>186</v>
      </c>
      <c r="M6" s="37">
        <v>4</v>
      </c>
      <c r="N6" s="37">
        <v>240</v>
      </c>
      <c r="O6" s="35" t="s">
        <v>323</v>
      </c>
      <c r="P6" s="42">
        <f t="shared" si="0"/>
        <v>2.9249999999999998</v>
      </c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>
        <v>1</v>
      </c>
      <c r="AC6" s="37">
        <v>1</v>
      </c>
      <c r="AD6" s="37">
        <v>1</v>
      </c>
      <c r="AF6" s="38">
        <f t="shared" si="1"/>
        <v>3.9249999999999998</v>
      </c>
    </row>
    <row r="7" spans="1:36" ht="20.45" customHeight="1" x14ac:dyDescent="0.25">
      <c r="A7" s="35">
        <v>36</v>
      </c>
      <c r="B7" s="35">
        <v>42943</v>
      </c>
      <c r="C7" s="37" t="s">
        <v>565</v>
      </c>
      <c r="D7" s="37" t="s">
        <v>173</v>
      </c>
      <c r="E7" s="37" t="s">
        <v>226</v>
      </c>
      <c r="F7" s="37" t="s">
        <v>115</v>
      </c>
      <c r="G7" s="37" t="s">
        <v>501</v>
      </c>
      <c r="H7" s="37">
        <v>12</v>
      </c>
      <c r="I7" s="37" t="s">
        <v>566</v>
      </c>
      <c r="J7" s="37" t="s">
        <v>563</v>
      </c>
      <c r="K7" s="37" t="s">
        <v>52</v>
      </c>
      <c r="L7" s="37" t="s">
        <v>186</v>
      </c>
      <c r="M7" s="37">
        <v>4</v>
      </c>
      <c r="N7" s="37">
        <v>240</v>
      </c>
      <c r="O7" s="35" t="s">
        <v>567</v>
      </c>
      <c r="P7" s="42">
        <f t="shared" si="0"/>
        <v>7.4250000000000016</v>
      </c>
      <c r="Q7" s="37" t="s">
        <v>128</v>
      </c>
      <c r="R7" s="37" t="s">
        <v>568</v>
      </c>
      <c r="S7" s="37" t="s">
        <v>52</v>
      </c>
      <c r="T7" s="37" t="s">
        <v>186</v>
      </c>
      <c r="U7" s="37"/>
      <c r="V7" s="37"/>
      <c r="W7" s="37"/>
      <c r="X7" s="37">
        <v>4</v>
      </c>
      <c r="Y7" s="37">
        <v>1</v>
      </c>
      <c r="Z7" s="37">
        <v>3</v>
      </c>
      <c r="AA7" s="37">
        <v>3</v>
      </c>
      <c r="AB7" s="37">
        <v>1</v>
      </c>
      <c r="AC7" s="37">
        <v>1</v>
      </c>
      <c r="AD7" s="37">
        <v>1</v>
      </c>
      <c r="AE7" s="43"/>
      <c r="AF7" s="38">
        <f t="shared" si="1"/>
        <v>12.425000000000001</v>
      </c>
      <c r="AG7" s="43"/>
      <c r="AH7" s="43"/>
      <c r="AI7" s="43"/>
      <c r="AJ7" s="43"/>
    </row>
    <row r="8" spans="1:36" s="43" customFormat="1" ht="20.45" customHeight="1" x14ac:dyDescent="0.25">
      <c r="A8" s="53">
        <v>34</v>
      </c>
      <c r="B8" s="48">
        <v>38301</v>
      </c>
      <c r="C8" s="49" t="s">
        <v>363</v>
      </c>
      <c r="D8" s="49" t="s">
        <v>173</v>
      </c>
      <c r="E8" s="49" t="s">
        <v>226</v>
      </c>
      <c r="F8" s="49" t="s">
        <v>115</v>
      </c>
      <c r="G8" s="49" t="s">
        <v>49</v>
      </c>
      <c r="H8" s="49">
        <v>12</v>
      </c>
      <c r="I8" s="49" t="s">
        <v>364</v>
      </c>
      <c r="J8" s="49" t="s">
        <v>51</v>
      </c>
      <c r="K8" s="49" t="s">
        <v>52</v>
      </c>
      <c r="L8" s="49" t="s">
        <v>177</v>
      </c>
      <c r="M8" s="49"/>
      <c r="N8" s="49"/>
      <c r="O8" s="48" t="s">
        <v>365</v>
      </c>
      <c r="P8" s="50">
        <f t="shared" si="0"/>
        <v>5.4749999999999988</v>
      </c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51"/>
      <c r="AF8" s="52">
        <f t="shared" si="1"/>
        <v>5.4749999999999988</v>
      </c>
      <c r="AG8" s="51"/>
      <c r="AH8" s="51"/>
      <c r="AI8" s="51"/>
      <c r="AJ8" s="51"/>
    </row>
    <row r="9" spans="1:36" ht="20.45" customHeight="1" x14ac:dyDescent="0.25">
      <c r="A9" s="11">
        <v>31</v>
      </c>
      <c r="B9" s="11">
        <v>40590</v>
      </c>
      <c r="C9" s="8"/>
      <c r="D9" s="8" t="s">
        <v>173</v>
      </c>
      <c r="E9" s="8" t="s">
        <v>226</v>
      </c>
      <c r="F9" s="8" t="s">
        <v>172</v>
      </c>
      <c r="G9" s="8" t="s">
        <v>49</v>
      </c>
      <c r="H9" s="8">
        <v>12</v>
      </c>
      <c r="I9" s="8" t="s">
        <v>199</v>
      </c>
      <c r="J9" s="8" t="s">
        <v>51</v>
      </c>
      <c r="K9" s="37" t="s">
        <v>52</v>
      </c>
      <c r="L9" s="8" t="s">
        <v>177</v>
      </c>
      <c r="M9" s="8">
        <v>4</v>
      </c>
      <c r="N9" s="8">
        <v>240</v>
      </c>
      <c r="O9" s="11" t="s">
        <v>295</v>
      </c>
      <c r="P9" s="18">
        <f t="shared" si="0"/>
        <v>3.125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>
        <v>1</v>
      </c>
      <c r="AF9" s="23">
        <f t="shared" si="1"/>
        <v>3.125</v>
      </c>
    </row>
    <row r="10" spans="1:36" ht="20.45" customHeight="1" x14ac:dyDescent="0.25">
      <c r="A10" s="11">
        <v>4</v>
      </c>
      <c r="B10" s="11">
        <v>39510</v>
      </c>
      <c r="C10" s="8"/>
      <c r="D10" s="8" t="s">
        <v>173</v>
      </c>
      <c r="E10" s="8" t="s">
        <v>226</v>
      </c>
      <c r="F10" s="8" t="s">
        <v>115</v>
      </c>
      <c r="G10" s="8" t="s">
        <v>661</v>
      </c>
      <c r="H10" s="8">
        <v>12</v>
      </c>
      <c r="I10" s="8" t="s">
        <v>660</v>
      </c>
      <c r="J10" s="8" t="s">
        <v>662</v>
      </c>
      <c r="K10" s="8" t="s">
        <v>663</v>
      </c>
      <c r="L10" s="8" t="s">
        <v>177</v>
      </c>
      <c r="M10" s="8">
        <v>3</v>
      </c>
      <c r="N10" s="8">
        <v>180</v>
      </c>
      <c r="O10" s="11">
        <v>6.47</v>
      </c>
      <c r="P10" s="18">
        <f t="shared" si="0"/>
        <v>1.1749999999999994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F10" s="23">
        <f t="shared" si="1"/>
        <v>1.1749999999999994</v>
      </c>
    </row>
    <row r="11" spans="1:36" ht="20.45" customHeight="1" x14ac:dyDescent="0.25">
      <c r="A11" s="10">
        <v>17</v>
      </c>
      <c r="B11" s="11">
        <v>43994</v>
      </c>
      <c r="C11" s="8"/>
      <c r="D11" s="8" t="s">
        <v>173</v>
      </c>
      <c r="E11" s="8" t="s">
        <v>226</v>
      </c>
      <c r="F11" s="8" t="s">
        <v>115</v>
      </c>
      <c r="G11" s="8" t="s">
        <v>501</v>
      </c>
      <c r="H11" s="8">
        <v>12</v>
      </c>
      <c r="I11" s="8" t="s">
        <v>535</v>
      </c>
      <c r="J11" s="8" t="s">
        <v>536</v>
      </c>
      <c r="K11" s="8" t="s">
        <v>52</v>
      </c>
      <c r="L11" s="8" t="s">
        <v>186</v>
      </c>
      <c r="M11" s="8">
        <v>2</v>
      </c>
      <c r="N11" s="8"/>
      <c r="O11" s="11" t="s">
        <v>423</v>
      </c>
      <c r="P11" s="18">
        <f t="shared" si="0"/>
        <v>0.82500000000000018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F11" s="23">
        <f t="shared" si="1"/>
        <v>0.82500000000000018</v>
      </c>
    </row>
    <row r="12" spans="1:36" ht="20.45" customHeight="1" x14ac:dyDescent="0.25">
      <c r="A12" s="11">
        <v>21</v>
      </c>
      <c r="B12" s="11">
        <v>37126</v>
      </c>
      <c r="C12" s="8"/>
      <c r="D12" s="8" t="s">
        <v>173</v>
      </c>
      <c r="E12" s="8" t="s">
        <v>226</v>
      </c>
      <c r="F12" s="8" t="s">
        <v>115</v>
      </c>
      <c r="G12" s="8" t="s">
        <v>49</v>
      </c>
      <c r="H12" s="8">
        <v>12</v>
      </c>
      <c r="I12" s="8" t="s">
        <v>246</v>
      </c>
      <c r="J12" s="8" t="s">
        <v>150</v>
      </c>
      <c r="K12" s="8" t="s">
        <v>52</v>
      </c>
      <c r="L12" s="8" t="s">
        <v>177</v>
      </c>
      <c r="M12" s="8">
        <v>2</v>
      </c>
      <c r="N12" s="8"/>
      <c r="O12" s="11" t="s">
        <v>247</v>
      </c>
      <c r="P12" s="18">
        <f t="shared" si="0"/>
        <v>1.3749999999999996</v>
      </c>
      <c r="Q12" s="8"/>
      <c r="R12" s="8"/>
      <c r="S12" s="8"/>
      <c r="T12" s="8"/>
      <c r="U12" s="8"/>
      <c r="V12" s="8"/>
      <c r="W12" s="8"/>
      <c r="X12" s="8"/>
      <c r="Y12" s="8"/>
      <c r="Z12" s="8">
        <v>5</v>
      </c>
      <c r="AA12" s="8">
        <v>8</v>
      </c>
      <c r="AB12" s="8">
        <v>5</v>
      </c>
      <c r="AC12" s="8">
        <v>5</v>
      </c>
      <c r="AD12" s="8"/>
      <c r="AF12" s="23">
        <f t="shared" si="1"/>
        <v>14.375</v>
      </c>
    </row>
    <row r="13" spans="1:36" ht="20.45" customHeight="1" x14ac:dyDescent="0.25">
      <c r="A13" s="11">
        <v>30</v>
      </c>
      <c r="B13" s="11">
        <v>44407</v>
      </c>
      <c r="C13" s="8"/>
      <c r="D13" s="8" t="s">
        <v>173</v>
      </c>
      <c r="E13" s="8" t="s">
        <v>226</v>
      </c>
      <c r="F13" s="8" t="s">
        <v>37</v>
      </c>
      <c r="G13" s="8" t="s">
        <v>49</v>
      </c>
      <c r="H13" s="8">
        <v>12</v>
      </c>
      <c r="I13" s="8" t="s">
        <v>602</v>
      </c>
      <c r="J13" s="8" t="s">
        <v>218</v>
      </c>
      <c r="K13" s="8" t="s">
        <v>52</v>
      </c>
      <c r="L13" s="8" t="s">
        <v>186</v>
      </c>
      <c r="M13" s="8">
        <v>4</v>
      </c>
      <c r="N13" s="8">
        <v>240</v>
      </c>
      <c r="O13" s="11" t="s">
        <v>603</v>
      </c>
      <c r="P13" s="18">
        <f t="shared" si="0"/>
        <v>3.0750000000000011</v>
      </c>
      <c r="Q13" s="8" t="s">
        <v>604</v>
      </c>
      <c r="R13" s="8" t="s">
        <v>605</v>
      </c>
      <c r="S13" s="8" t="s">
        <v>606</v>
      </c>
      <c r="T13" s="8" t="s">
        <v>607</v>
      </c>
      <c r="U13" s="8"/>
      <c r="V13" s="8"/>
      <c r="W13" s="8"/>
      <c r="X13" s="8">
        <v>1</v>
      </c>
      <c r="Y13" s="8">
        <v>10</v>
      </c>
      <c r="Z13" s="8"/>
      <c r="AA13" s="8"/>
      <c r="AB13" s="8"/>
      <c r="AC13" s="8"/>
      <c r="AD13" s="8"/>
      <c r="AF13" s="23">
        <f t="shared" si="1"/>
        <v>13.075000000000001</v>
      </c>
    </row>
    <row r="14" spans="1:36" ht="20.45" customHeight="1" x14ac:dyDescent="0.25">
      <c r="A14" s="10">
        <v>5</v>
      </c>
      <c r="B14" s="11">
        <v>41155</v>
      </c>
      <c r="C14" s="8"/>
      <c r="D14" s="8" t="s">
        <v>753</v>
      </c>
      <c r="E14" s="8" t="s">
        <v>226</v>
      </c>
      <c r="F14" s="8" t="s">
        <v>115</v>
      </c>
      <c r="G14" s="8" t="s">
        <v>49</v>
      </c>
      <c r="H14" s="8">
        <v>12</v>
      </c>
      <c r="I14" s="8" t="s">
        <v>851</v>
      </c>
      <c r="J14" s="8" t="s">
        <v>346</v>
      </c>
      <c r="K14" s="8" t="s">
        <v>762</v>
      </c>
      <c r="L14" s="8" t="s">
        <v>39</v>
      </c>
      <c r="M14" s="8">
        <v>4</v>
      </c>
      <c r="N14" s="8">
        <v>240</v>
      </c>
      <c r="O14" s="11">
        <v>6.54</v>
      </c>
      <c r="P14" s="18">
        <f t="shared" si="0"/>
        <v>1.35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/>
      <c r="AF14" s="23">
        <f t="shared" si="1"/>
        <v>1.35</v>
      </c>
    </row>
    <row r="15" spans="1:36" ht="20.45" customHeight="1" x14ac:dyDescent="0.25">
      <c r="A15" s="11">
        <v>11</v>
      </c>
      <c r="B15" s="11">
        <v>43484</v>
      </c>
      <c r="C15" s="8"/>
      <c r="D15" s="8" t="s">
        <v>753</v>
      </c>
      <c r="E15" s="8" t="s">
        <v>226</v>
      </c>
      <c r="F15" s="8" t="s">
        <v>115</v>
      </c>
      <c r="G15" s="8" t="s">
        <v>49</v>
      </c>
      <c r="H15" s="8">
        <v>12</v>
      </c>
      <c r="I15" s="8" t="s">
        <v>805</v>
      </c>
      <c r="J15" s="8" t="s">
        <v>218</v>
      </c>
      <c r="K15" s="8" t="s">
        <v>781</v>
      </c>
      <c r="L15" s="8" t="s">
        <v>39</v>
      </c>
      <c r="M15" s="8">
        <v>2</v>
      </c>
      <c r="N15" s="8">
        <v>0</v>
      </c>
      <c r="O15" s="11">
        <v>7.3</v>
      </c>
      <c r="P15" s="18">
        <f t="shared" si="0"/>
        <v>3.2499999999999996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8</v>
      </c>
      <c r="AA15" s="8">
        <v>8</v>
      </c>
      <c r="AB15" s="8">
        <v>3</v>
      </c>
      <c r="AC15" s="8">
        <v>3</v>
      </c>
      <c r="AD15" s="8"/>
      <c r="AF15" s="23">
        <f t="shared" si="1"/>
        <v>14.25</v>
      </c>
    </row>
    <row r="16" spans="1:36" ht="20.45" customHeight="1" x14ac:dyDescent="0.25">
      <c r="A16" s="11">
        <v>12</v>
      </c>
      <c r="B16" s="11">
        <v>40350</v>
      </c>
      <c r="C16" s="8"/>
      <c r="D16" s="8" t="s">
        <v>753</v>
      </c>
      <c r="E16" s="8" t="s">
        <v>226</v>
      </c>
      <c r="F16" s="8" t="s">
        <v>115</v>
      </c>
      <c r="G16" s="8" t="s">
        <v>49</v>
      </c>
      <c r="H16" s="8">
        <v>12</v>
      </c>
      <c r="I16" s="8" t="s">
        <v>801</v>
      </c>
      <c r="J16" s="8" t="s">
        <v>802</v>
      </c>
      <c r="K16" s="8" t="s">
        <v>781</v>
      </c>
      <c r="L16" s="8" t="s">
        <v>39</v>
      </c>
      <c r="M16" s="8">
        <v>4</v>
      </c>
      <c r="N16" s="8">
        <v>240</v>
      </c>
      <c r="O16" s="11">
        <v>7.4</v>
      </c>
      <c r="P16" s="18">
        <f t="shared" si="0"/>
        <v>3.5000000000000009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/>
      <c r="AF16" s="23">
        <f t="shared" si="1"/>
        <v>3.5000000000000009</v>
      </c>
    </row>
    <row r="17" spans="1:32" ht="20.45" customHeight="1" x14ac:dyDescent="0.25">
      <c r="A17" s="10">
        <v>16</v>
      </c>
      <c r="B17" s="11">
        <v>39603</v>
      </c>
      <c r="C17" s="8"/>
      <c r="D17" s="8" t="s">
        <v>173</v>
      </c>
      <c r="E17" s="8" t="s">
        <v>226</v>
      </c>
      <c r="F17" s="8" t="s">
        <v>115</v>
      </c>
      <c r="G17" s="8" t="s">
        <v>227</v>
      </c>
      <c r="H17" s="8">
        <v>12</v>
      </c>
      <c r="I17" s="8" t="s">
        <v>413</v>
      </c>
      <c r="J17" s="8" t="s">
        <v>217</v>
      </c>
      <c r="K17" s="8" t="s">
        <v>182</v>
      </c>
      <c r="L17" s="8" t="s">
        <v>177</v>
      </c>
      <c r="M17" s="8">
        <v>4</v>
      </c>
      <c r="N17" s="8">
        <v>240</v>
      </c>
      <c r="O17" s="11" t="s">
        <v>423</v>
      </c>
      <c r="P17" s="18">
        <f t="shared" si="0"/>
        <v>0.82500000000000018</v>
      </c>
      <c r="Q17" s="8"/>
      <c r="R17" s="8"/>
      <c r="S17" s="8"/>
      <c r="T17" s="8"/>
      <c r="U17" s="8"/>
      <c r="V17" s="8"/>
      <c r="W17" s="8"/>
      <c r="X17" s="8"/>
      <c r="Y17" s="8"/>
      <c r="Z17" s="8">
        <v>1</v>
      </c>
      <c r="AA17" s="8">
        <v>2</v>
      </c>
      <c r="AB17" s="8">
        <v>1</v>
      </c>
      <c r="AC17" s="8">
        <v>1</v>
      </c>
      <c r="AD17" s="8"/>
      <c r="AF17" s="23">
        <f t="shared" si="1"/>
        <v>3.8250000000000002</v>
      </c>
    </row>
    <row r="18" spans="1:32" ht="20.45" customHeight="1" x14ac:dyDescent="0.25">
      <c r="A18" s="11">
        <v>28</v>
      </c>
      <c r="B18" s="11" t="s">
        <v>225</v>
      </c>
      <c r="C18" s="8"/>
      <c r="D18" s="8" t="s">
        <v>173</v>
      </c>
      <c r="E18" s="8" t="s">
        <v>226</v>
      </c>
      <c r="F18" s="8" t="s">
        <v>115</v>
      </c>
      <c r="G18" s="8" t="s">
        <v>227</v>
      </c>
      <c r="H18" s="8">
        <v>12</v>
      </c>
      <c r="I18" s="8" t="s">
        <v>216</v>
      </c>
      <c r="J18" s="8" t="s">
        <v>217</v>
      </c>
      <c r="K18" s="8" t="s">
        <v>182</v>
      </c>
      <c r="L18" s="8" t="s">
        <v>177</v>
      </c>
      <c r="M18" s="8">
        <v>4</v>
      </c>
      <c r="N18" s="8">
        <v>240</v>
      </c>
      <c r="O18" s="11" t="s">
        <v>224</v>
      </c>
      <c r="P18" s="18">
        <f t="shared" si="0"/>
        <v>2.8000000000000003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F18" s="23">
        <f t="shared" si="1"/>
        <v>2.8000000000000003</v>
      </c>
    </row>
    <row r="19" spans="1:32" ht="20.45" customHeight="1" x14ac:dyDescent="0.25">
      <c r="A19" s="11">
        <v>33</v>
      </c>
      <c r="B19" s="11">
        <v>40106</v>
      </c>
      <c r="C19" s="8"/>
      <c r="D19" s="8" t="s">
        <v>173</v>
      </c>
      <c r="E19" s="8" t="s">
        <v>226</v>
      </c>
      <c r="F19" s="8" t="s">
        <v>292</v>
      </c>
      <c r="G19" s="8" t="s">
        <v>49</v>
      </c>
      <c r="H19" s="8">
        <v>12</v>
      </c>
      <c r="I19" s="8" t="s">
        <v>403</v>
      </c>
      <c r="J19" s="8" t="s">
        <v>41</v>
      </c>
      <c r="K19" s="8" t="s">
        <v>432</v>
      </c>
      <c r="L19" s="8" t="s">
        <v>177</v>
      </c>
      <c r="M19" s="8">
        <v>4</v>
      </c>
      <c r="N19" s="8">
        <v>240</v>
      </c>
      <c r="O19" s="11" t="s">
        <v>390</v>
      </c>
      <c r="P19" s="18">
        <f t="shared" si="0"/>
        <v>3.4000000000000008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F19" s="23">
        <f t="shared" si="1"/>
        <v>3.4000000000000008</v>
      </c>
    </row>
    <row r="20" spans="1:32" ht="20.45" customHeight="1" x14ac:dyDescent="0.25">
      <c r="A20" s="10">
        <v>3</v>
      </c>
      <c r="B20" s="11">
        <v>40540</v>
      </c>
      <c r="C20" s="8"/>
      <c r="D20" s="8" t="s">
        <v>753</v>
      </c>
      <c r="E20" s="8" t="s">
        <v>226</v>
      </c>
      <c r="F20" s="8" t="s">
        <v>115</v>
      </c>
      <c r="G20" s="8" t="s">
        <v>49</v>
      </c>
      <c r="H20" s="8">
        <v>12</v>
      </c>
      <c r="I20" s="8" t="s">
        <v>809</v>
      </c>
      <c r="J20" s="8" t="s">
        <v>47</v>
      </c>
      <c r="K20" s="8" t="s">
        <v>42</v>
      </c>
      <c r="L20" s="8" t="s">
        <v>39</v>
      </c>
      <c r="M20" s="8">
        <v>0</v>
      </c>
      <c r="N20" s="8">
        <v>0</v>
      </c>
      <c r="O20" s="11">
        <v>6.33</v>
      </c>
      <c r="P20" s="18">
        <f t="shared" si="0"/>
        <v>0.82500000000000018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 t="s">
        <v>810</v>
      </c>
      <c r="AA20" s="8">
        <v>1</v>
      </c>
      <c r="AB20" s="8">
        <v>0</v>
      </c>
      <c r="AC20" s="8">
        <v>0</v>
      </c>
      <c r="AD20" s="8"/>
      <c r="AF20" s="23">
        <f t="shared" si="1"/>
        <v>1.8250000000000002</v>
      </c>
    </row>
    <row r="21" spans="1:32" ht="20.45" customHeight="1" x14ac:dyDescent="0.25">
      <c r="A21" s="11">
        <v>20</v>
      </c>
      <c r="B21" s="11">
        <v>40664</v>
      </c>
      <c r="C21" s="8"/>
      <c r="D21" s="8" t="s">
        <v>173</v>
      </c>
      <c r="E21" s="8" t="s">
        <v>226</v>
      </c>
      <c r="F21" s="8" t="s">
        <v>115</v>
      </c>
      <c r="G21" s="8" t="s">
        <v>49</v>
      </c>
      <c r="H21" s="8">
        <v>12</v>
      </c>
      <c r="I21" s="8" t="s">
        <v>375</v>
      </c>
      <c r="J21" s="8" t="s">
        <v>266</v>
      </c>
      <c r="K21" s="8" t="s">
        <v>42</v>
      </c>
      <c r="L21" s="8" t="s">
        <v>177</v>
      </c>
      <c r="M21" s="8">
        <v>3</v>
      </c>
      <c r="N21" s="8">
        <v>180</v>
      </c>
      <c r="O21" s="11" t="s">
        <v>376</v>
      </c>
      <c r="P21" s="18">
        <f t="shared" si="0"/>
        <v>1.25</v>
      </c>
      <c r="Q21" s="8"/>
      <c r="R21" s="8"/>
      <c r="S21" s="8"/>
      <c r="T21" s="8"/>
      <c r="U21" s="8"/>
      <c r="V21" s="8"/>
      <c r="W21" s="8"/>
      <c r="X21" s="8"/>
      <c r="Y21" s="8"/>
      <c r="Z21" s="8">
        <v>4</v>
      </c>
      <c r="AA21" s="8">
        <v>4</v>
      </c>
      <c r="AB21" s="8"/>
      <c r="AC21" s="8"/>
      <c r="AD21" s="8"/>
      <c r="AF21" s="23">
        <f t="shared" si="1"/>
        <v>5.25</v>
      </c>
    </row>
    <row r="22" spans="1:32" ht="20.45" customHeight="1" x14ac:dyDescent="0.25">
      <c r="A22" s="11">
        <v>26</v>
      </c>
      <c r="B22" s="11">
        <v>42190</v>
      </c>
      <c r="C22" s="8"/>
      <c r="D22" s="8" t="s">
        <v>173</v>
      </c>
      <c r="E22" s="8" t="s">
        <v>226</v>
      </c>
      <c r="F22" s="8" t="s">
        <v>115</v>
      </c>
      <c r="G22" s="8" t="s">
        <v>49</v>
      </c>
      <c r="H22" s="8">
        <v>12</v>
      </c>
      <c r="I22" s="8" t="s">
        <v>375</v>
      </c>
      <c r="J22" s="8" t="s">
        <v>266</v>
      </c>
      <c r="K22" s="8" t="s">
        <v>42</v>
      </c>
      <c r="L22" s="8" t="s">
        <v>186</v>
      </c>
      <c r="M22" s="8">
        <v>3</v>
      </c>
      <c r="N22" s="8">
        <v>180</v>
      </c>
      <c r="O22" s="11" t="s">
        <v>589</v>
      </c>
      <c r="P22" s="18">
        <f t="shared" si="0"/>
        <v>2.2500000000000009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F22" s="23">
        <f t="shared" si="1"/>
        <v>2.2500000000000009</v>
      </c>
    </row>
    <row r="23" spans="1:32" ht="20.45" customHeight="1" x14ac:dyDescent="0.25">
      <c r="A23" s="10">
        <v>8</v>
      </c>
      <c r="B23" s="11">
        <v>39143</v>
      </c>
      <c r="C23" s="8"/>
      <c r="D23" s="8" t="s">
        <v>173</v>
      </c>
      <c r="E23" s="8" t="s">
        <v>226</v>
      </c>
      <c r="F23" s="8" t="s">
        <v>115</v>
      </c>
      <c r="G23" s="8" t="s">
        <v>661</v>
      </c>
      <c r="H23" s="8">
        <v>12</v>
      </c>
      <c r="I23" s="8" t="s">
        <v>660</v>
      </c>
      <c r="J23" s="8" t="s">
        <v>41</v>
      </c>
      <c r="K23" s="8" t="s">
        <v>314</v>
      </c>
      <c r="L23" s="8" t="s">
        <v>177</v>
      </c>
      <c r="M23" s="8">
        <v>4</v>
      </c>
      <c r="N23" s="8">
        <v>240</v>
      </c>
      <c r="O23" s="11">
        <v>6.92</v>
      </c>
      <c r="P23" s="18">
        <f t="shared" si="0"/>
        <v>2.2999999999999998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F23" s="23">
        <f t="shared" si="1"/>
        <v>2.2999999999999998</v>
      </c>
    </row>
    <row r="24" spans="1:32" ht="20.45" customHeight="1" x14ac:dyDescent="0.25">
      <c r="A24" s="11">
        <v>10</v>
      </c>
      <c r="B24" s="11">
        <v>39078</v>
      </c>
      <c r="C24" s="8"/>
      <c r="D24" s="8" t="s">
        <v>173</v>
      </c>
      <c r="E24" s="8" t="s">
        <v>226</v>
      </c>
      <c r="F24" s="8" t="s">
        <v>172</v>
      </c>
      <c r="G24" s="8" t="s">
        <v>49</v>
      </c>
      <c r="H24" s="8">
        <v>12</v>
      </c>
      <c r="I24" s="8" t="s">
        <v>313</v>
      </c>
      <c r="J24" s="8" t="s">
        <v>217</v>
      </c>
      <c r="K24" s="8" t="s">
        <v>314</v>
      </c>
      <c r="L24" s="8" t="s">
        <v>177</v>
      </c>
      <c r="M24" s="8">
        <v>4</v>
      </c>
      <c r="N24" s="27">
        <v>240</v>
      </c>
      <c r="O24" s="30">
        <v>7.22</v>
      </c>
      <c r="P24" s="18">
        <f t="shared" si="0"/>
        <v>3.0499999999999994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31"/>
      <c r="AF24" s="23">
        <f t="shared" si="1"/>
        <v>3.0499999999999994</v>
      </c>
    </row>
    <row r="25" spans="1:32" ht="20.45" customHeight="1" x14ac:dyDescent="0.25">
      <c r="A25" s="11">
        <v>2</v>
      </c>
      <c r="B25" s="11">
        <v>39455</v>
      </c>
      <c r="C25" s="8"/>
      <c r="D25" s="8" t="s">
        <v>173</v>
      </c>
      <c r="E25" s="8" t="s">
        <v>226</v>
      </c>
      <c r="F25" s="8" t="s">
        <v>115</v>
      </c>
      <c r="G25" s="8" t="s">
        <v>661</v>
      </c>
      <c r="H25" s="8">
        <v>12</v>
      </c>
      <c r="I25" s="8" t="s">
        <v>660</v>
      </c>
      <c r="J25" s="8" t="s">
        <v>719</v>
      </c>
      <c r="K25" s="8" t="s">
        <v>66</v>
      </c>
      <c r="L25" s="8" t="s">
        <v>177</v>
      </c>
      <c r="M25" s="8">
        <v>3</v>
      </c>
      <c r="N25" s="8">
        <v>180</v>
      </c>
      <c r="O25" s="11">
        <v>6.28</v>
      </c>
      <c r="P25" s="18">
        <f t="shared" si="0"/>
        <v>0.70000000000000062</v>
      </c>
      <c r="Q25" s="8"/>
      <c r="R25" s="8"/>
      <c r="S25" s="8"/>
      <c r="T25" s="8"/>
      <c r="U25" s="8"/>
      <c r="V25" s="8"/>
      <c r="W25" s="8"/>
      <c r="X25" s="8"/>
      <c r="Y25" s="8"/>
      <c r="Z25" s="8">
        <v>1</v>
      </c>
      <c r="AA25" s="8"/>
      <c r="AB25" s="8"/>
      <c r="AC25" s="8"/>
      <c r="AD25" s="8"/>
      <c r="AF25" s="23">
        <f t="shared" si="1"/>
        <v>0.70000000000000062</v>
      </c>
    </row>
    <row r="26" spans="1:32" ht="20.45" customHeight="1" x14ac:dyDescent="0.25">
      <c r="A26" s="10">
        <v>6</v>
      </c>
      <c r="B26" s="11">
        <v>43060</v>
      </c>
      <c r="C26" s="8"/>
      <c r="D26" s="8" t="s">
        <v>753</v>
      </c>
      <c r="E26" s="8" t="s">
        <v>226</v>
      </c>
      <c r="F26" s="8" t="s">
        <v>115</v>
      </c>
      <c r="G26" s="8" t="s">
        <v>49</v>
      </c>
      <c r="H26" s="8">
        <v>12</v>
      </c>
      <c r="I26" s="8" t="s">
        <v>782</v>
      </c>
      <c r="J26" s="8" t="s">
        <v>70</v>
      </c>
      <c r="K26" s="8" t="s">
        <v>66</v>
      </c>
      <c r="L26" s="8" t="s">
        <v>39</v>
      </c>
      <c r="M26" s="8">
        <v>3</v>
      </c>
      <c r="N26" s="8">
        <v>180</v>
      </c>
      <c r="O26" s="11">
        <v>6.79</v>
      </c>
      <c r="P26" s="18">
        <f t="shared" si="0"/>
        <v>1.9750000000000001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 t="s">
        <v>88</v>
      </c>
      <c r="AA26" s="8">
        <v>1</v>
      </c>
      <c r="AB26" s="8">
        <v>0</v>
      </c>
      <c r="AC26" s="8">
        <v>0</v>
      </c>
      <c r="AD26" s="8"/>
      <c r="AF26" s="23">
        <f t="shared" si="1"/>
        <v>2.9750000000000001</v>
      </c>
    </row>
    <row r="27" spans="1:32" ht="20.45" customHeight="1" x14ac:dyDescent="0.25">
      <c r="A27" s="11">
        <v>7</v>
      </c>
      <c r="B27" s="11">
        <v>44647</v>
      </c>
      <c r="C27" s="8"/>
      <c r="D27" s="8" t="s">
        <v>43</v>
      </c>
      <c r="E27" s="8" t="s">
        <v>114</v>
      </c>
      <c r="F27" s="8" t="s">
        <v>115</v>
      </c>
      <c r="G27" s="8" t="s">
        <v>49</v>
      </c>
      <c r="H27" s="8">
        <v>12</v>
      </c>
      <c r="I27" s="8" t="s">
        <v>71</v>
      </c>
      <c r="J27" s="8" t="s">
        <v>70</v>
      </c>
      <c r="K27" s="8" t="s">
        <v>66</v>
      </c>
      <c r="L27" s="8" t="s">
        <v>39</v>
      </c>
      <c r="M27" s="8">
        <v>3</v>
      </c>
      <c r="N27" s="8">
        <v>180</v>
      </c>
      <c r="O27" s="11">
        <v>6.83</v>
      </c>
      <c r="P27" s="18">
        <f t="shared" si="0"/>
        <v>2.0750000000000002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1</v>
      </c>
      <c r="AC27" s="8">
        <v>1</v>
      </c>
      <c r="AD27" s="8"/>
      <c r="AF27" s="23">
        <f t="shared" si="1"/>
        <v>3.0750000000000002</v>
      </c>
    </row>
    <row r="28" spans="1:32" ht="20.45" customHeight="1" x14ac:dyDescent="0.25">
      <c r="A28" s="11">
        <v>9</v>
      </c>
      <c r="B28" s="11">
        <v>44212</v>
      </c>
      <c r="C28" s="8"/>
      <c r="D28" s="8" t="s">
        <v>43</v>
      </c>
      <c r="E28" s="8" t="s">
        <v>114</v>
      </c>
      <c r="F28" s="8" t="s">
        <v>115</v>
      </c>
      <c r="G28" s="8" t="s">
        <v>49</v>
      </c>
      <c r="H28" s="8">
        <v>12</v>
      </c>
      <c r="I28" s="8" t="s">
        <v>112</v>
      </c>
      <c r="J28" s="8" t="s">
        <v>113</v>
      </c>
      <c r="K28" s="8" t="s">
        <v>66</v>
      </c>
      <c r="L28" s="8" t="s">
        <v>39</v>
      </c>
      <c r="M28" s="8">
        <v>3</v>
      </c>
      <c r="N28" s="8">
        <v>180</v>
      </c>
      <c r="O28" s="11">
        <v>7.21</v>
      </c>
      <c r="P28" s="18">
        <f t="shared" si="0"/>
        <v>3.0249999999999999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/>
      <c r="AF28" s="23">
        <f t="shared" si="1"/>
        <v>3.0249999999999999</v>
      </c>
    </row>
    <row r="29" spans="1:32" ht="20.45" customHeight="1" x14ac:dyDescent="0.25">
      <c r="A29" s="10">
        <v>13</v>
      </c>
      <c r="B29" s="11">
        <v>40390</v>
      </c>
      <c r="C29" s="8"/>
      <c r="D29" s="8" t="s">
        <v>753</v>
      </c>
      <c r="E29" s="8" t="s">
        <v>226</v>
      </c>
      <c r="F29" s="8" t="s">
        <v>37</v>
      </c>
      <c r="G29" s="8" t="s">
        <v>49</v>
      </c>
      <c r="H29" s="8">
        <v>12</v>
      </c>
      <c r="I29" s="8" t="s">
        <v>71</v>
      </c>
      <c r="J29" s="8" t="s">
        <v>804</v>
      </c>
      <c r="K29" s="8" t="s">
        <v>66</v>
      </c>
      <c r="L29" s="8" t="s">
        <v>39</v>
      </c>
      <c r="M29" s="8">
        <v>3</v>
      </c>
      <c r="N29" s="8">
        <v>180</v>
      </c>
      <c r="O29" s="11">
        <v>7.66</v>
      </c>
      <c r="P29" s="18">
        <f t="shared" si="0"/>
        <v>4.1500000000000004</v>
      </c>
      <c r="Q29" s="8" t="s">
        <v>684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/>
      <c r="AF29" s="23">
        <f t="shared" si="1"/>
        <v>4.1500000000000004</v>
      </c>
    </row>
    <row r="30" spans="1:32" ht="20.45" customHeight="1" x14ac:dyDescent="0.25">
      <c r="A30" s="11">
        <v>14</v>
      </c>
      <c r="B30" s="11">
        <v>40304</v>
      </c>
      <c r="C30" s="8"/>
      <c r="D30" s="8" t="s">
        <v>753</v>
      </c>
      <c r="E30" s="8" t="s">
        <v>226</v>
      </c>
      <c r="F30" s="8" t="s">
        <v>37</v>
      </c>
      <c r="G30" s="8" t="s">
        <v>49</v>
      </c>
      <c r="H30" s="8">
        <v>12</v>
      </c>
      <c r="I30" s="8" t="s">
        <v>782</v>
      </c>
      <c r="J30" s="8" t="s">
        <v>70</v>
      </c>
      <c r="K30" s="8" t="s">
        <v>66</v>
      </c>
      <c r="L30" s="8" t="s">
        <v>39</v>
      </c>
      <c r="M30" s="8">
        <v>3</v>
      </c>
      <c r="N30" s="8">
        <v>182</v>
      </c>
      <c r="O30" s="11">
        <v>7.75</v>
      </c>
      <c r="P30" s="18">
        <f t="shared" si="0"/>
        <v>4.375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4</v>
      </c>
      <c r="AA30" s="8">
        <v>4</v>
      </c>
      <c r="AB30" s="8">
        <v>0</v>
      </c>
      <c r="AC30" s="8">
        <v>0</v>
      </c>
      <c r="AD30" s="8"/>
      <c r="AF30" s="23">
        <f t="shared" si="1"/>
        <v>8.375</v>
      </c>
    </row>
    <row r="31" spans="1:32" ht="20.45" customHeight="1" x14ac:dyDescent="0.25">
      <c r="A31" s="11">
        <v>19</v>
      </c>
      <c r="B31" s="11">
        <v>39622</v>
      </c>
      <c r="C31" s="8"/>
      <c r="D31" s="8" t="s">
        <v>173</v>
      </c>
      <c r="E31" s="8" t="s">
        <v>226</v>
      </c>
      <c r="F31" s="8" t="s">
        <v>115</v>
      </c>
      <c r="G31" s="8" t="s">
        <v>501</v>
      </c>
      <c r="H31" s="8">
        <v>12</v>
      </c>
      <c r="I31" s="8" t="s">
        <v>343</v>
      </c>
      <c r="J31" s="8" t="s">
        <v>244</v>
      </c>
      <c r="K31" s="8" t="s">
        <v>66</v>
      </c>
      <c r="L31" s="8" t="s">
        <v>186</v>
      </c>
      <c r="M31" s="8">
        <v>3</v>
      </c>
      <c r="N31" s="8">
        <v>180</v>
      </c>
      <c r="O31" s="11" t="s">
        <v>502</v>
      </c>
      <c r="P31" s="18">
        <f t="shared" si="0"/>
        <v>1.0250000000000004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F31" s="23">
        <f t="shared" si="1"/>
        <v>1.0250000000000004</v>
      </c>
    </row>
    <row r="32" spans="1:32" ht="20.45" customHeight="1" x14ac:dyDescent="0.25">
      <c r="A32" s="10">
        <v>22</v>
      </c>
      <c r="B32" s="11">
        <v>40303</v>
      </c>
      <c r="C32" s="8"/>
      <c r="D32" s="8" t="s">
        <v>173</v>
      </c>
      <c r="E32" s="8" t="s">
        <v>226</v>
      </c>
      <c r="F32" s="8" t="s">
        <v>115</v>
      </c>
      <c r="G32" s="8" t="s">
        <v>49</v>
      </c>
      <c r="H32" s="8">
        <v>12</v>
      </c>
      <c r="I32" s="8" t="s">
        <v>343</v>
      </c>
      <c r="J32" s="8" t="s">
        <v>244</v>
      </c>
      <c r="K32" s="8" t="s">
        <v>66</v>
      </c>
      <c r="L32" s="8" t="s">
        <v>177</v>
      </c>
      <c r="M32" s="8">
        <v>3</v>
      </c>
      <c r="N32" s="8">
        <v>180</v>
      </c>
      <c r="O32" s="11" t="s">
        <v>247</v>
      </c>
      <c r="P32" s="18">
        <f t="shared" si="0"/>
        <v>1.3749999999999996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F32" s="23">
        <f t="shared" si="1"/>
        <v>1.3749999999999996</v>
      </c>
    </row>
    <row r="33" spans="1:32" ht="20.45" customHeight="1" x14ac:dyDescent="0.25">
      <c r="A33" s="11">
        <v>23</v>
      </c>
      <c r="B33" s="11">
        <v>41266</v>
      </c>
      <c r="C33" s="8"/>
      <c r="D33" s="8" t="s">
        <v>173</v>
      </c>
      <c r="E33" s="8" t="s">
        <v>226</v>
      </c>
      <c r="F33" s="8" t="s">
        <v>115</v>
      </c>
      <c r="G33" s="8" t="s">
        <v>49</v>
      </c>
      <c r="H33" s="8">
        <v>12</v>
      </c>
      <c r="I33" s="8" t="s">
        <v>343</v>
      </c>
      <c r="J33" s="8" t="s">
        <v>238</v>
      </c>
      <c r="K33" s="8" t="s">
        <v>66</v>
      </c>
      <c r="L33" s="8" t="s">
        <v>177</v>
      </c>
      <c r="M33" s="8">
        <v>3</v>
      </c>
      <c r="N33" s="8">
        <v>180</v>
      </c>
      <c r="O33" s="11" t="s">
        <v>247</v>
      </c>
      <c r="P33" s="18">
        <f t="shared" si="0"/>
        <v>1.3749999999999996</v>
      </c>
      <c r="Q33" s="8" t="s">
        <v>427</v>
      </c>
      <c r="R33" s="8" t="s">
        <v>110</v>
      </c>
      <c r="S33" s="8" t="s">
        <v>40</v>
      </c>
      <c r="T33" s="8" t="s">
        <v>186</v>
      </c>
      <c r="U33" s="8"/>
      <c r="V33" s="8"/>
      <c r="W33" s="8"/>
      <c r="X33" s="8">
        <v>4</v>
      </c>
      <c r="Y33" s="8">
        <v>1</v>
      </c>
      <c r="Z33" s="8"/>
      <c r="AA33" s="8"/>
      <c r="AB33" s="8"/>
      <c r="AC33" s="8"/>
      <c r="AD33" s="8"/>
      <c r="AF33" s="23">
        <f t="shared" si="1"/>
        <v>2.3749999999999996</v>
      </c>
    </row>
    <row r="34" spans="1:32" ht="20.45" customHeight="1" x14ac:dyDescent="0.25">
      <c r="A34" s="11">
        <v>24</v>
      </c>
      <c r="B34" s="11">
        <v>40365</v>
      </c>
      <c r="C34" s="8"/>
      <c r="D34" s="8" t="s">
        <v>173</v>
      </c>
      <c r="E34" s="8" t="s">
        <v>226</v>
      </c>
      <c r="F34" s="8" t="s">
        <v>115</v>
      </c>
      <c r="G34" s="8" t="s">
        <v>49</v>
      </c>
      <c r="H34" s="8">
        <v>12</v>
      </c>
      <c r="I34" s="8" t="s">
        <v>260</v>
      </c>
      <c r="J34" s="8" t="s">
        <v>244</v>
      </c>
      <c r="K34" s="8" t="s">
        <v>66</v>
      </c>
      <c r="L34" s="8" t="s">
        <v>177</v>
      </c>
      <c r="M34" s="8">
        <v>3</v>
      </c>
      <c r="N34" s="8">
        <v>180</v>
      </c>
      <c r="O34" s="11" t="s">
        <v>280</v>
      </c>
      <c r="P34" s="18">
        <f t="shared" si="0"/>
        <v>1.5999999999999992</v>
      </c>
      <c r="Q34" s="8" t="s">
        <v>86</v>
      </c>
      <c r="R34" s="8" t="s">
        <v>244</v>
      </c>
      <c r="S34" s="8" t="s">
        <v>66</v>
      </c>
      <c r="T34" s="8" t="s">
        <v>186</v>
      </c>
      <c r="U34" s="8"/>
      <c r="V34" s="8"/>
      <c r="W34" s="8"/>
      <c r="X34" s="8">
        <v>4</v>
      </c>
      <c r="Y34" s="8">
        <v>1</v>
      </c>
      <c r="Z34" s="8">
        <v>12</v>
      </c>
      <c r="AA34" s="8">
        <v>10</v>
      </c>
      <c r="AB34" s="8">
        <v>1</v>
      </c>
      <c r="AC34" s="8">
        <v>1</v>
      </c>
      <c r="AD34" s="8"/>
      <c r="AF34" s="23">
        <f t="shared" si="1"/>
        <v>13.6</v>
      </c>
    </row>
    <row r="35" spans="1:32" ht="20.45" customHeight="1" x14ac:dyDescent="0.25">
      <c r="A35" s="10">
        <v>25</v>
      </c>
      <c r="B35" s="11">
        <v>40962</v>
      </c>
      <c r="C35" s="8"/>
      <c r="D35" s="8" t="s">
        <v>173</v>
      </c>
      <c r="E35" s="8" t="s">
        <v>226</v>
      </c>
      <c r="F35" s="8" t="s">
        <v>115</v>
      </c>
      <c r="G35" s="8" t="s">
        <v>49</v>
      </c>
      <c r="H35" s="8">
        <v>12</v>
      </c>
      <c r="I35" s="8" t="s">
        <v>260</v>
      </c>
      <c r="J35" s="8" t="s">
        <v>244</v>
      </c>
      <c r="K35" s="8" t="s">
        <v>66</v>
      </c>
      <c r="L35" s="8" t="s">
        <v>177</v>
      </c>
      <c r="M35" s="8">
        <v>3</v>
      </c>
      <c r="N35" s="8">
        <v>200</v>
      </c>
      <c r="O35" s="11" t="s">
        <v>289</v>
      </c>
      <c r="P35" s="18">
        <f t="shared" si="0"/>
        <v>1.9750000000000001</v>
      </c>
      <c r="Q35" s="8"/>
      <c r="R35" s="8"/>
      <c r="S35" s="8"/>
      <c r="T35" s="8"/>
      <c r="U35" s="8"/>
      <c r="V35" s="8"/>
      <c r="W35" s="8"/>
      <c r="X35" s="8"/>
      <c r="Y35" s="8"/>
      <c r="Z35" s="8" t="s">
        <v>67</v>
      </c>
      <c r="AA35" s="8">
        <v>1</v>
      </c>
      <c r="AB35" s="8"/>
      <c r="AC35" s="8"/>
      <c r="AD35" s="8"/>
      <c r="AF35" s="23">
        <f t="shared" si="1"/>
        <v>2.9750000000000001</v>
      </c>
    </row>
    <row r="36" spans="1:32" ht="20.45" customHeight="1" x14ac:dyDescent="0.25">
      <c r="A36" s="11">
        <v>27</v>
      </c>
      <c r="B36" s="11">
        <v>41577</v>
      </c>
      <c r="C36" s="8"/>
      <c r="D36" s="8" t="s">
        <v>173</v>
      </c>
      <c r="E36" s="8" t="s">
        <v>226</v>
      </c>
      <c r="F36" s="8" t="s">
        <v>115</v>
      </c>
      <c r="G36" s="8" t="s">
        <v>227</v>
      </c>
      <c r="H36" s="8">
        <v>12</v>
      </c>
      <c r="I36" s="8" t="s">
        <v>419</v>
      </c>
      <c r="J36" s="8" t="s">
        <v>244</v>
      </c>
      <c r="K36" s="8" t="s">
        <v>66</v>
      </c>
      <c r="L36" s="8" t="s">
        <v>177</v>
      </c>
      <c r="M36" s="8">
        <v>3</v>
      </c>
      <c r="N36" s="8">
        <v>188</v>
      </c>
      <c r="O36" s="11" t="s">
        <v>450</v>
      </c>
      <c r="P36" s="18">
        <f t="shared" si="0"/>
        <v>2.4</v>
      </c>
      <c r="Q36" s="8"/>
      <c r="R36" s="8"/>
      <c r="S36" s="8"/>
      <c r="T36" s="8"/>
      <c r="U36" s="8"/>
      <c r="V36" s="8"/>
      <c r="W36" s="8"/>
      <c r="X36" s="8"/>
      <c r="Y36" s="8"/>
      <c r="Z36" s="8" t="s">
        <v>53</v>
      </c>
      <c r="AA36" s="8">
        <v>1</v>
      </c>
      <c r="AB36" s="8">
        <v>1</v>
      </c>
      <c r="AC36" s="8">
        <v>1</v>
      </c>
      <c r="AD36" s="8"/>
      <c r="AF36" s="23">
        <f t="shared" si="1"/>
        <v>4.4000000000000004</v>
      </c>
    </row>
    <row r="37" spans="1:32" ht="20.45" customHeight="1" x14ac:dyDescent="0.25">
      <c r="A37" s="11">
        <v>35</v>
      </c>
      <c r="B37" s="11">
        <v>41923</v>
      </c>
      <c r="C37" s="8"/>
      <c r="D37" s="8" t="s">
        <v>173</v>
      </c>
      <c r="E37" s="8" t="s">
        <v>226</v>
      </c>
      <c r="F37" s="8" t="s">
        <v>115</v>
      </c>
      <c r="G37" s="8" t="s">
        <v>501</v>
      </c>
      <c r="H37" s="8">
        <v>12</v>
      </c>
      <c r="I37" s="8" t="s">
        <v>514</v>
      </c>
      <c r="J37" s="8" t="s">
        <v>146</v>
      </c>
      <c r="K37" s="8" t="s">
        <v>515</v>
      </c>
      <c r="L37" s="8" t="s">
        <v>186</v>
      </c>
      <c r="M37" s="8">
        <v>3</v>
      </c>
      <c r="N37" s="8">
        <v>180</v>
      </c>
      <c r="O37" s="11" t="s">
        <v>516</v>
      </c>
      <c r="P37" s="18">
        <f t="shared" si="0"/>
        <v>6.0000000000000009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F37" s="23">
        <f t="shared" si="1"/>
        <v>6.0000000000000009</v>
      </c>
    </row>
    <row r="38" spans="1:32" ht="20.45" customHeight="1" x14ac:dyDescent="0.25">
      <c r="A38" s="10">
        <v>1</v>
      </c>
      <c r="B38" s="11">
        <v>38812</v>
      </c>
      <c r="C38" s="8"/>
      <c r="D38" s="8" t="s">
        <v>173</v>
      </c>
      <c r="E38" s="8" t="s">
        <v>226</v>
      </c>
      <c r="F38" s="8" t="s">
        <v>115</v>
      </c>
      <c r="G38" s="8" t="s">
        <v>661</v>
      </c>
      <c r="H38" s="8">
        <v>12</v>
      </c>
      <c r="I38" s="8" t="s">
        <v>741</v>
      </c>
      <c r="J38" s="8" t="s">
        <v>401</v>
      </c>
      <c r="K38" s="8" t="s">
        <v>401</v>
      </c>
      <c r="L38" s="8" t="s">
        <v>177</v>
      </c>
      <c r="M38" s="8">
        <v>4</v>
      </c>
      <c r="N38" s="8">
        <v>240</v>
      </c>
      <c r="O38" s="11">
        <v>6.21</v>
      </c>
      <c r="P38" s="18">
        <f t="shared" si="0"/>
        <v>0.52499999999999991</v>
      </c>
      <c r="Q38" s="8"/>
      <c r="R38" s="8"/>
      <c r="S38" s="8"/>
      <c r="T38" s="8"/>
      <c r="U38" s="8"/>
      <c r="V38" s="8"/>
      <c r="W38" s="8"/>
      <c r="X38" s="8"/>
      <c r="Y38" s="8"/>
      <c r="Z38" s="8">
        <v>18</v>
      </c>
      <c r="AA38" s="8">
        <v>10</v>
      </c>
      <c r="AB38" s="8">
        <v>1</v>
      </c>
      <c r="AC38" s="8"/>
      <c r="AD38" s="8"/>
      <c r="AF38" s="23">
        <f t="shared" si="1"/>
        <v>10.525</v>
      </c>
    </row>
    <row r="39" spans="1:32" ht="20.45" customHeight="1" x14ac:dyDescent="0.25">
      <c r="A39" s="11">
        <v>15</v>
      </c>
      <c r="B39" s="11">
        <v>39750</v>
      </c>
      <c r="C39" s="8"/>
      <c r="D39" s="8" t="s">
        <v>173</v>
      </c>
      <c r="E39" s="8" t="s">
        <v>226</v>
      </c>
      <c r="F39" s="8" t="s">
        <v>115</v>
      </c>
      <c r="G39" s="8" t="s">
        <v>49</v>
      </c>
      <c r="H39" s="8">
        <v>12</v>
      </c>
      <c r="I39" s="8" t="s">
        <v>296</v>
      </c>
      <c r="J39" s="8" t="s">
        <v>297</v>
      </c>
      <c r="K39" s="8" t="s">
        <v>246</v>
      </c>
      <c r="L39" s="8" t="s">
        <v>177</v>
      </c>
      <c r="M39" s="8">
        <v>2</v>
      </c>
      <c r="N39" s="8"/>
      <c r="O39" s="11" t="s">
        <v>256</v>
      </c>
      <c r="P39" s="18">
        <f t="shared" si="0"/>
        <v>0.37500000000000089</v>
      </c>
      <c r="Q39" s="8"/>
      <c r="R39" s="8"/>
      <c r="S39" s="8"/>
      <c r="T39" s="8"/>
      <c r="U39" s="8"/>
      <c r="V39" s="8"/>
      <c r="W39" s="8"/>
      <c r="X39" s="8"/>
      <c r="Y39" s="8"/>
      <c r="Z39" s="8">
        <v>10</v>
      </c>
      <c r="AA39" s="8">
        <v>10</v>
      </c>
      <c r="AB39" s="8">
        <v>1</v>
      </c>
      <c r="AC39" s="8">
        <v>1</v>
      </c>
      <c r="AD39" s="8"/>
      <c r="AF39" s="23">
        <f t="shared" si="1"/>
        <v>11.375</v>
      </c>
    </row>
    <row r="40" spans="1:32" ht="20.45" customHeight="1" x14ac:dyDescent="0.25">
      <c r="A40" s="11">
        <v>32</v>
      </c>
      <c r="B40" s="11">
        <v>44375</v>
      </c>
      <c r="C40" s="8"/>
      <c r="D40" s="8" t="s">
        <v>173</v>
      </c>
      <c r="E40" s="8" t="s">
        <v>226</v>
      </c>
      <c r="F40" s="8" t="s">
        <v>115</v>
      </c>
      <c r="G40" s="8" t="s">
        <v>501</v>
      </c>
      <c r="H40" s="8">
        <v>12</v>
      </c>
      <c r="I40" s="8" t="s">
        <v>535</v>
      </c>
      <c r="J40" s="8" t="s">
        <v>536</v>
      </c>
      <c r="K40" s="8" t="s">
        <v>246</v>
      </c>
      <c r="L40" s="8" t="s">
        <v>186</v>
      </c>
      <c r="M40" s="8">
        <v>2</v>
      </c>
      <c r="N40" s="8"/>
      <c r="O40" s="11" t="s">
        <v>556</v>
      </c>
      <c r="P40" s="18">
        <f t="shared" si="0"/>
        <v>3.3250000000000002</v>
      </c>
      <c r="Q40" s="8"/>
      <c r="R40" s="8"/>
      <c r="S40" s="8"/>
      <c r="T40" s="8"/>
      <c r="U40" s="8"/>
      <c r="V40" s="8"/>
      <c r="W40" s="8"/>
      <c r="X40" s="8"/>
      <c r="Y40" s="8"/>
      <c r="Z40" s="8">
        <v>13</v>
      </c>
      <c r="AA40" s="8">
        <v>10</v>
      </c>
      <c r="AB40" s="8">
        <v>5</v>
      </c>
      <c r="AC40" s="8">
        <v>5</v>
      </c>
      <c r="AD40" s="8"/>
      <c r="AF40" s="23">
        <f t="shared" si="1"/>
        <v>18.324999999999999</v>
      </c>
    </row>
  </sheetData>
  <autoFilter ref="A4:AJ4">
    <sortState ref="A14:AP49">
      <sortCondition sortBy="cellColor" ref="J13" dxfId="5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J47"/>
  <sheetViews>
    <sheetView zoomScale="55" zoomScaleNormal="55" workbookViewId="0">
      <pane ySplit="4" topLeftCell="A5" activePane="bottomLeft" state="frozen"/>
      <selection activeCell="H14" sqref="H14"/>
      <selection pane="bottomLeft" activeCell="C2" sqref="C2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2" t="s">
        <v>14</v>
      </c>
      <c r="B2" s="32"/>
      <c r="U2" s="1" t="s">
        <v>140</v>
      </c>
    </row>
    <row r="3" spans="1:36" s="2" customFormat="1" ht="20.45" customHeight="1" thickBot="1" x14ac:dyDescent="0.3">
      <c r="A3" s="3"/>
      <c r="B3" s="3"/>
      <c r="I3" s="66" t="s">
        <v>13</v>
      </c>
      <c r="J3" s="67"/>
      <c r="K3" s="67"/>
      <c r="L3" s="67"/>
      <c r="M3" s="67"/>
      <c r="N3" s="67"/>
      <c r="O3" s="68"/>
      <c r="P3" s="19"/>
      <c r="Q3" s="66" t="s">
        <v>12</v>
      </c>
      <c r="R3" s="67"/>
      <c r="S3" s="67"/>
      <c r="T3" s="67"/>
      <c r="U3" s="67"/>
      <c r="V3" s="67"/>
      <c r="W3" s="67"/>
      <c r="X3" s="68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s="43" customFormat="1" ht="20.45" customHeight="1" x14ac:dyDescent="0.25">
      <c r="A5" s="44">
        <v>7</v>
      </c>
      <c r="B5" s="35">
        <v>38803</v>
      </c>
      <c r="C5" s="37" t="s">
        <v>387</v>
      </c>
      <c r="D5" s="37" t="s">
        <v>173</v>
      </c>
      <c r="E5" s="37" t="s">
        <v>98</v>
      </c>
      <c r="F5" s="37" t="s">
        <v>120</v>
      </c>
      <c r="G5" s="37" t="s">
        <v>108</v>
      </c>
      <c r="H5" s="37">
        <v>13</v>
      </c>
      <c r="I5" s="37" t="s">
        <v>388</v>
      </c>
      <c r="J5" s="37" t="s">
        <v>171</v>
      </c>
      <c r="K5" s="37" t="s">
        <v>52</v>
      </c>
      <c r="L5" s="37" t="s">
        <v>177</v>
      </c>
      <c r="M5" s="37">
        <v>4</v>
      </c>
      <c r="N5" s="37">
        <v>240</v>
      </c>
      <c r="O5" s="35">
        <v>7</v>
      </c>
      <c r="P5" s="42">
        <f t="shared" ref="P5:P47" si="0">(O5-6)*2.5</f>
        <v>2.5</v>
      </c>
      <c r="Q5" s="37" t="s">
        <v>128</v>
      </c>
      <c r="R5" s="37" t="s">
        <v>139</v>
      </c>
      <c r="S5" s="37" t="s">
        <v>52</v>
      </c>
      <c r="T5" s="37" t="s">
        <v>186</v>
      </c>
      <c r="U5" s="37"/>
      <c r="V5" s="37"/>
      <c r="W5" s="37"/>
      <c r="X5" s="37">
        <v>4</v>
      </c>
      <c r="Y5" s="37">
        <v>1</v>
      </c>
      <c r="Z5" s="37">
        <v>1</v>
      </c>
      <c r="AA5" s="37">
        <v>1</v>
      </c>
      <c r="AB5" s="37">
        <v>1</v>
      </c>
      <c r="AC5" s="37">
        <v>1</v>
      </c>
      <c r="AD5" s="37">
        <v>1</v>
      </c>
      <c r="AF5" s="38">
        <f t="shared" ref="AF5:AF47" si="1">P5+Y5+AA5+AC5</f>
        <v>5.5</v>
      </c>
    </row>
    <row r="6" spans="1:36" ht="20.45" customHeight="1" x14ac:dyDescent="0.25">
      <c r="A6" s="35">
        <v>13</v>
      </c>
      <c r="B6" s="35">
        <v>39498</v>
      </c>
      <c r="C6" s="37" t="s">
        <v>711</v>
      </c>
      <c r="D6" s="37" t="s">
        <v>173</v>
      </c>
      <c r="E6" s="37" t="s">
        <v>98</v>
      </c>
      <c r="F6" s="37" t="s">
        <v>120</v>
      </c>
      <c r="G6" s="37" t="s">
        <v>108</v>
      </c>
      <c r="H6" s="37">
        <v>13</v>
      </c>
      <c r="I6" s="37" t="s">
        <v>660</v>
      </c>
      <c r="J6" s="37" t="s">
        <v>171</v>
      </c>
      <c r="K6" s="37" t="s">
        <v>52</v>
      </c>
      <c r="L6" s="37" t="s">
        <v>177</v>
      </c>
      <c r="M6" s="37">
        <v>4</v>
      </c>
      <c r="N6" s="37">
        <v>240</v>
      </c>
      <c r="O6" s="35">
        <v>7.8</v>
      </c>
      <c r="P6" s="42">
        <f t="shared" si="0"/>
        <v>4.5</v>
      </c>
      <c r="Q6" s="37"/>
      <c r="R6" s="37"/>
      <c r="S6" s="37"/>
      <c r="T6" s="37"/>
      <c r="U6" s="37"/>
      <c r="V6" s="37"/>
      <c r="W6" s="37"/>
      <c r="X6" s="37"/>
      <c r="Y6" s="37"/>
      <c r="Z6" s="37">
        <v>1</v>
      </c>
      <c r="AA6" s="37">
        <v>1</v>
      </c>
      <c r="AB6" s="37"/>
      <c r="AC6" s="37"/>
      <c r="AD6" s="37">
        <v>1</v>
      </c>
      <c r="AE6" s="43"/>
      <c r="AF6" s="38">
        <f t="shared" si="1"/>
        <v>5.5</v>
      </c>
      <c r="AG6" s="43"/>
      <c r="AH6" s="43"/>
      <c r="AI6" s="43"/>
      <c r="AJ6" s="43"/>
    </row>
    <row r="7" spans="1:36" s="43" customFormat="1" ht="20.45" customHeight="1" x14ac:dyDescent="0.25">
      <c r="A7" s="35">
        <v>31</v>
      </c>
      <c r="B7" s="35">
        <v>41905</v>
      </c>
      <c r="C7" s="37" t="s">
        <v>513</v>
      </c>
      <c r="D7" s="37" t="s">
        <v>173</v>
      </c>
      <c r="E7" s="37" t="s">
        <v>98</v>
      </c>
      <c r="F7" s="37" t="s">
        <v>120</v>
      </c>
      <c r="G7" s="37" t="s">
        <v>108</v>
      </c>
      <c r="H7" s="37">
        <v>13</v>
      </c>
      <c r="I7" s="37" t="s">
        <v>388</v>
      </c>
      <c r="J7" s="37" t="s">
        <v>171</v>
      </c>
      <c r="K7" s="37" t="s">
        <v>52</v>
      </c>
      <c r="L7" s="37" t="s">
        <v>186</v>
      </c>
      <c r="M7" s="37">
        <v>4</v>
      </c>
      <c r="N7" s="37">
        <v>240</v>
      </c>
      <c r="O7" s="35" t="s">
        <v>354</v>
      </c>
      <c r="P7" s="42">
        <f t="shared" si="0"/>
        <v>2.7499999999999991</v>
      </c>
      <c r="Q7" s="37"/>
      <c r="R7" s="37"/>
      <c r="S7" s="37"/>
      <c r="T7" s="37"/>
      <c r="U7" s="37"/>
      <c r="V7" s="37"/>
      <c r="W7" s="37"/>
      <c r="X7" s="37"/>
      <c r="Y7" s="37"/>
      <c r="Z7" s="37" t="s">
        <v>446</v>
      </c>
      <c r="AA7" s="37">
        <v>1</v>
      </c>
      <c r="AB7" s="37"/>
      <c r="AC7" s="37"/>
      <c r="AD7" s="37">
        <v>1</v>
      </c>
      <c r="AF7" s="38">
        <f t="shared" si="1"/>
        <v>3.7499999999999991</v>
      </c>
    </row>
    <row r="8" spans="1:36" s="51" customFormat="1" ht="20.45" customHeight="1" x14ac:dyDescent="0.25">
      <c r="A8" s="53">
        <v>33</v>
      </c>
      <c r="B8" s="48">
        <v>41813</v>
      </c>
      <c r="C8" s="49" t="s">
        <v>470</v>
      </c>
      <c r="D8" s="49" t="s">
        <v>173</v>
      </c>
      <c r="E8" s="49" t="s">
        <v>98</v>
      </c>
      <c r="F8" s="49" t="s">
        <v>120</v>
      </c>
      <c r="G8" s="49" t="s">
        <v>108</v>
      </c>
      <c r="H8" s="49">
        <v>13</v>
      </c>
      <c r="I8" s="49" t="s">
        <v>388</v>
      </c>
      <c r="J8" s="49" t="s">
        <v>171</v>
      </c>
      <c r="K8" s="49" t="s">
        <v>52</v>
      </c>
      <c r="L8" s="49" t="s">
        <v>177</v>
      </c>
      <c r="M8" s="49">
        <v>4</v>
      </c>
      <c r="N8" s="49">
        <v>240</v>
      </c>
      <c r="O8" s="48" t="s">
        <v>414</v>
      </c>
      <c r="P8" s="50">
        <f t="shared" si="0"/>
        <v>3.1749999999999989</v>
      </c>
      <c r="Q8" s="49"/>
      <c r="R8" s="49"/>
      <c r="S8" s="49"/>
      <c r="T8" s="49"/>
      <c r="U8" s="49"/>
      <c r="V8" s="49"/>
      <c r="W8" s="49"/>
      <c r="X8" s="49"/>
      <c r="Y8" s="49"/>
      <c r="Z8" s="49">
        <v>4</v>
      </c>
      <c r="AA8" s="49">
        <v>4</v>
      </c>
      <c r="AB8" s="49">
        <v>2</v>
      </c>
      <c r="AC8" s="49">
        <v>2</v>
      </c>
      <c r="AD8" s="49"/>
      <c r="AF8" s="52">
        <f t="shared" si="1"/>
        <v>9.1749999999999989</v>
      </c>
    </row>
    <row r="9" spans="1:36" s="51" customFormat="1" ht="23.25" customHeight="1" x14ac:dyDescent="0.25">
      <c r="A9" s="48">
        <v>17</v>
      </c>
      <c r="B9" s="48">
        <v>44192</v>
      </c>
      <c r="C9" s="49" t="s">
        <v>820</v>
      </c>
      <c r="D9" s="49" t="s">
        <v>818</v>
      </c>
      <c r="E9" s="49" t="s">
        <v>98</v>
      </c>
      <c r="F9" s="49" t="s">
        <v>120</v>
      </c>
      <c r="G9" s="49" t="s">
        <v>99</v>
      </c>
      <c r="H9" s="49">
        <v>13</v>
      </c>
      <c r="I9" s="49" t="s">
        <v>821</v>
      </c>
      <c r="J9" s="49" t="s">
        <v>171</v>
      </c>
      <c r="K9" s="49" t="s">
        <v>781</v>
      </c>
      <c r="L9" s="49" t="s">
        <v>39</v>
      </c>
      <c r="M9" s="49">
        <v>4</v>
      </c>
      <c r="N9" s="49">
        <v>240</v>
      </c>
      <c r="O9" s="48">
        <v>9.3000000000000007</v>
      </c>
      <c r="P9" s="50">
        <f t="shared" si="0"/>
        <v>8.2500000000000018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49">
        <v>0</v>
      </c>
      <c r="W9" s="49">
        <v>0</v>
      </c>
      <c r="X9" s="49">
        <v>0</v>
      </c>
      <c r="Y9" s="49">
        <v>0</v>
      </c>
      <c r="Z9" s="49" t="s">
        <v>822</v>
      </c>
      <c r="AA9" s="49">
        <v>0</v>
      </c>
      <c r="AB9" s="49">
        <v>0</v>
      </c>
      <c r="AC9" s="49">
        <v>0</v>
      </c>
      <c r="AD9" s="49"/>
      <c r="AF9" s="52">
        <f t="shared" si="1"/>
        <v>8.2500000000000018</v>
      </c>
    </row>
    <row r="10" spans="1:36" s="57" customFormat="1" ht="20.45" customHeight="1" x14ac:dyDescent="0.25">
      <c r="A10" s="11">
        <v>8</v>
      </c>
      <c r="B10" s="11">
        <v>41087</v>
      </c>
      <c r="C10" s="8"/>
      <c r="D10" s="8" t="s">
        <v>173</v>
      </c>
      <c r="E10" s="8" t="s">
        <v>98</v>
      </c>
      <c r="F10" s="8" t="s">
        <v>120</v>
      </c>
      <c r="G10" s="8" t="s">
        <v>108</v>
      </c>
      <c r="H10" s="8">
        <v>13</v>
      </c>
      <c r="I10" s="8" t="s">
        <v>660</v>
      </c>
      <c r="J10" s="8" t="s">
        <v>171</v>
      </c>
      <c r="K10" s="37" t="s">
        <v>52</v>
      </c>
      <c r="L10" s="8" t="s">
        <v>177</v>
      </c>
      <c r="M10" s="8">
        <v>4</v>
      </c>
      <c r="N10" s="8">
        <v>240</v>
      </c>
      <c r="O10" s="11">
        <v>7.05</v>
      </c>
      <c r="P10" s="18">
        <f t="shared" si="0"/>
        <v>2.6249999999999996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>
        <v>1</v>
      </c>
      <c r="AE10" s="1"/>
      <c r="AF10" s="23">
        <f t="shared" si="1"/>
        <v>2.6249999999999996</v>
      </c>
      <c r="AG10" s="1"/>
      <c r="AH10" s="1"/>
      <c r="AI10" s="1"/>
      <c r="AJ10" s="1"/>
    </row>
    <row r="11" spans="1:36" ht="20.45" customHeight="1" x14ac:dyDescent="0.25">
      <c r="A11" s="10">
        <v>12</v>
      </c>
      <c r="B11" s="11">
        <v>44516</v>
      </c>
      <c r="C11" s="8"/>
      <c r="D11" s="8" t="s">
        <v>43</v>
      </c>
      <c r="E11" s="8" t="s">
        <v>98</v>
      </c>
      <c r="F11" s="8" t="s">
        <v>120</v>
      </c>
      <c r="G11" s="8" t="s">
        <v>99</v>
      </c>
      <c r="H11" s="8">
        <v>13</v>
      </c>
      <c r="I11" s="8" t="s">
        <v>106</v>
      </c>
      <c r="J11" s="8" t="s">
        <v>107</v>
      </c>
      <c r="K11" s="8" t="s">
        <v>84</v>
      </c>
      <c r="L11" s="8" t="s">
        <v>84</v>
      </c>
      <c r="M11" s="8">
        <v>3</v>
      </c>
      <c r="N11" s="8">
        <v>180</v>
      </c>
      <c r="O11" s="11">
        <v>7.75</v>
      </c>
      <c r="P11" s="18">
        <f t="shared" si="0"/>
        <v>4.375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/>
      <c r="AF11" s="23">
        <f t="shared" si="1"/>
        <v>4.375</v>
      </c>
    </row>
    <row r="12" spans="1:36" ht="20.45" customHeight="1" x14ac:dyDescent="0.25">
      <c r="A12" s="11">
        <v>16</v>
      </c>
      <c r="B12" s="11">
        <v>40808</v>
      </c>
      <c r="C12" s="8"/>
      <c r="D12" s="8" t="s">
        <v>753</v>
      </c>
      <c r="E12" s="8" t="s">
        <v>754</v>
      </c>
      <c r="F12" s="8" t="s">
        <v>120</v>
      </c>
      <c r="G12" s="8" t="s">
        <v>99</v>
      </c>
      <c r="H12" s="8">
        <v>13</v>
      </c>
      <c r="I12" s="8" t="s">
        <v>788</v>
      </c>
      <c r="J12" s="8" t="s">
        <v>320</v>
      </c>
      <c r="K12" s="8" t="s">
        <v>84</v>
      </c>
      <c r="L12" s="8" t="s">
        <v>84</v>
      </c>
      <c r="M12" s="8">
        <v>3</v>
      </c>
      <c r="N12" s="8">
        <v>180</v>
      </c>
      <c r="O12" s="11">
        <v>8.2899999999999991</v>
      </c>
      <c r="P12" s="18">
        <f t="shared" si="0"/>
        <v>5.7249999999999979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/>
      <c r="AF12" s="23">
        <f t="shared" si="1"/>
        <v>5.7249999999999979</v>
      </c>
    </row>
    <row r="13" spans="1:36" ht="20.45" customHeight="1" x14ac:dyDescent="0.25">
      <c r="A13" s="11">
        <v>35</v>
      </c>
      <c r="B13" s="11">
        <v>39659</v>
      </c>
      <c r="C13" s="8"/>
      <c r="D13" s="8" t="s">
        <v>173</v>
      </c>
      <c r="E13" s="8" t="s">
        <v>98</v>
      </c>
      <c r="F13" s="8" t="s">
        <v>120</v>
      </c>
      <c r="G13" s="8" t="s">
        <v>494</v>
      </c>
      <c r="H13" s="8">
        <v>13</v>
      </c>
      <c r="I13" s="8" t="s">
        <v>495</v>
      </c>
      <c r="J13" s="8" t="s">
        <v>320</v>
      </c>
      <c r="K13" s="8" t="s">
        <v>84</v>
      </c>
      <c r="L13" s="8" t="s">
        <v>321</v>
      </c>
      <c r="M13" s="8">
        <v>3</v>
      </c>
      <c r="N13" s="8">
        <v>180</v>
      </c>
      <c r="O13" s="11" t="s">
        <v>305</v>
      </c>
      <c r="P13" s="18">
        <f t="shared" si="0"/>
        <v>3.75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F13" s="23">
        <f t="shared" si="1"/>
        <v>3.75</v>
      </c>
    </row>
    <row r="14" spans="1:36" ht="20.45" customHeight="1" x14ac:dyDescent="0.25">
      <c r="A14" s="10">
        <v>37</v>
      </c>
      <c r="B14" s="11">
        <v>44618</v>
      </c>
      <c r="C14" s="8"/>
      <c r="D14" s="8" t="s">
        <v>173</v>
      </c>
      <c r="E14" s="8" t="s">
        <v>98</v>
      </c>
      <c r="F14" s="8" t="s">
        <v>120</v>
      </c>
      <c r="G14" s="8" t="s">
        <v>99</v>
      </c>
      <c r="H14" s="8">
        <v>13</v>
      </c>
      <c r="I14" s="8" t="s">
        <v>637</v>
      </c>
      <c r="J14" s="8" t="s">
        <v>320</v>
      </c>
      <c r="K14" s="8" t="s">
        <v>84</v>
      </c>
      <c r="L14" s="8" t="s">
        <v>321</v>
      </c>
      <c r="M14" s="8">
        <v>3</v>
      </c>
      <c r="N14" s="8">
        <v>180</v>
      </c>
      <c r="O14" s="11" t="s">
        <v>643</v>
      </c>
      <c r="P14" s="18">
        <f t="shared" si="0"/>
        <v>6.6000000000000014</v>
      </c>
      <c r="Q14" s="8"/>
      <c r="R14" s="8"/>
      <c r="S14" s="8"/>
      <c r="T14" s="8"/>
      <c r="U14" s="8"/>
      <c r="V14" s="8"/>
      <c r="W14" s="8"/>
      <c r="X14" s="8"/>
      <c r="Y14" s="8"/>
      <c r="Z14" s="8">
        <v>6</v>
      </c>
      <c r="AA14" s="8">
        <v>8</v>
      </c>
      <c r="AB14" s="8"/>
      <c r="AC14" s="8"/>
      <c r="AD14" s="8"/>
      <c r="AF14" s="23">
        <f t="shared" si="1"/>
        <v>14.600000000000001</v>
      </c>
    </row>
    <row r="15" spans="1:36" ht="20.45" customHeight="1" x14ac:dyDescent="0.25">
      <c r="A15" s="11">
        <v>42</v>
      </c>
      <c r="B15" s="11">
        <v>43517</v>
      </c>
      <c r="C15" s="8"/>
      <c r="D15" s="8" t="s">
        <v>173</v>
      </c>
      <c r="E15" s="8" t="s">
        <v>98</v>
      </c>
      <c r="F15" s="8" t="s">
        <v>120</v>
      </c>
      <c r="G15" s="8" t="s">
        <v>303</v>
      </c>
      <c r="H15" s="8">
        <v>13</v>
      </c>
      <c r="I15" s="8" t="s">
        <v>319</v>
      </c>
      <c r="J15" s="8" t="s">
        <v>320</v>
      </c>
      <c r="K15" s="8" t="s">
        <v>84</v>
      </c>
      <c r="L15" s="8" t="s">
        <v>321</v>
      </c>
      <c r="M15" s="8"/>
      <c r="N15" s="8"/>
      <c r="O15" s="11"/>
      <c r="P15" s="18">
        <f t="shared" si="0"/>
        <v>-15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F15" s="23">
        <f t="shared" si="1"/>
        <v>-15</v>
      </c>
    </row>
    <row r="16" spans="1:36" ht="20.45" customHeight="1" x14ac:dyDescent="0.25">
      <c r="A16" s="11">
        <v>43</v>
      </c>
      <c r="B16" s="11">
        <v>44257</v>
      </c>
      <c r="C16" s="8"/>
      <c r="D16" s="8" t="s">
        <v>173</v>
      </c>
      <c r="E16" s="8" t="s">
        <v>98</v>
      </c>
      <c r="F16" s="8" t="s">
        <v>120</v>
      </c>
      <c r="G16" s="8" t="s">
        <v>656</v>
      </c>
      <c r="H16" s="8">
        <v>13</v>
      </c>
      <c r="I16" s="8" t="s">
        <v>657</v>
      </c>
      <c r="J16" s="8" t="s">
        <v>658</v>
      </c>
      <c r="K16" s="8" t="s">
        <v>84</v>
      </c>
      <c r="L16" s="8"/>
      <c r="M16" s="8"/>
      <c r="N16" s="8"/>
      <c r="O16" s="11"/>
      <c r="P16" s="18">
        <f t="shared" si="0"/>
        <v>-15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F16" s="23">
        <f t="shared" si="1"/>
        <v>-15</v>
      </c>
    </row>
    <row r="17" spans="1:32" ht="20.45" customHeight="1" x14ac:dyDescent="0.25">
      <c r="A17" s="10">
        <v>2</v>
      </c>
      <c r="B17" s="11">
        <v>44566</v>
      </c>
      <c r="C17" s="8"/>
      <c r="D17" s="8" t="s">
        <v>173</v>
      </c>
      <c r="E17" s="8" t="s">
        <v>98</v>
      </c>
      <c r="F17" s="8" t="s">
        <v>120</v>
      </c>
      <c r="G17" s="8" t="s">
        <v>108</v>
      </c>
      <c r="H17" s="8">
        <v>13</v>
      </c>
      <c r="I17" s="8" t="s">
        <v>246</v>
      </c>
      <c r="J17" s="8" t="s">
        <v>150</v>
      </c>
      <c r="K17" s="8" t="s">
        <v>52</v>
      </c>
      <c r="L17" s="8" t="s">
        <v>177</v>
      </c>
      <c r="M17" s="8">
        <v>2</v>
      </c>
      <c r="N17" s="8"/>
      <c r="O17" s="11">
        <v>6.11</v>
      </c>
      <c r="P17" s="18">
        <f t="shared" si="0"/>
        <v>0.2750000000000008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F17" s="23">
        <f t="shared" si="1"/>
        <v>0.2750000000000008</v>
      </c>
    </row>
    <row r="18" spans="1:32" ht="20.45" customHeight="1" x14ac:dyDescent="0.25">
      <c r="A18" s="11">
        <v>19</v>
      </c>
      <c r="B18" s="11">
        <v>44494</v>
      </c>
      <c r="C18" s="8"/>
      <c r="D18" s="8" t="s">
        <v>173</v>
      </c>
      <c r="E18" s="8" t="s">
        <v>98</v>
      </c>
      <c r="F18" s="8" t="s">
        <v>120</v>
      </c>
      <c r="G18" s="8" t="s">
        <v>108</v>
      </c>
      <c r="H18" s="8">
        <v>13</v>
      </c>
      <c r="I18" s="8" t="s">
        <v>620</v>
      </c>
      <c r="J18" s="8" t="s">
        <v>353</v>
      </c>
      <c r="K18" s="8" t="s">
        <v>52</v>
      </c>
      <c r="L18" s="8" t="s">
        <v>186</v>
      </c>
      <c r="M18" s="8">
        <v>2</v>
      </c>
      <c r="N18" s="8"/>
      <c r="O18" s="11" t="s">
        <v>396</v>
      </c>
      <c r="P18" s="18">
        <f t="shared" si="0"/>
        <v>0.67499999999999893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F18" s="23">
        <f t="shared" si="1"/>
        <v>0.67499999999999893</v>
      </c>
    </row>
    <row r="19" spans="1:32" ht="20.45" customHeight="1" x14ac:dyDescent="0.25">
      <c r="A19" s="11">
        <v>34</v>
      </c>
      <c r="B19" s="11">
        <v>38850</v>
      </c>
      <c r="C19" s="8"/>
      <c r="D19" s="8" t="s">
        <v>173</v>
      </c>
      <c r="E19" s="8" t="s">
        <v>98</v>
      </c>
      <c r="F19" s="8" t="s">
        <v>120</v>
      </c>
      <c r="G19" s="8" t="s">
        <v>108</v>
      </c>
      <c r="H19" s="8">
        <v>13</v>
      </c>
      <c r="I19" s="8" t="s">
        <v>557</v>
      </c>
      <c r="J19" s="8" t="s">
        <v>218</v>
      </c>
      <c r="K19" s="8" t="s">
        <v>52</v>
      </c>
      <c r="L19" s="8" t="s">
        <v>186</v>
      </c>
      <c r="M19" s="8">
        <v>4</v>
      </c>
      <c r="N19" s="8">
        <v>240</v>
      </c>
      <c r="O19" s="11" t="s">
        <v>558</v>
      </c>
      <c r="P19" s="18">
        <f t="shared" si="0"/>
        <v>3.3000000000000007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F19" s="23">
        <f t="shared" si="1"/>
        <v>3.3000000000000007</v>
      </c>
    </row>
    <row r="20" spans="1:32" ht="20.45" customHeight="1" x14ac:dyDescent="0.25">
      <c r="A20" s="10">
        <v>36</v>
      </c>
      <c r="B20" s="11">
        <v>40519</v>
      </c>
      <c r="C20" s="8"/>
      <c r="D20" s="8" t="s">
        <v>173</v>
      </c>
      <c r="E20" s="8" t="s">
        <v>98</v>
      </c>
      <c r="F20" s="8" t="s">
        <v>120</v>
      </c>
      <c r="G20" s="8" t="s">
        <v>99</v>
      </c>
      <c r="H20" s="8">
        <v>13</v>
      </c>
      <c r="I20" s="8" t="s">
        <v>262</v>
      </c>
      <c r="J20" s="8" t="s">
        <v>263</v>
      </c>
      <c r="K20" s="8" t="s">
        <v>52</v>
      </c>
      <c r="L20" s="8" t="s">
        <v>177</v>
      </c>
      <c r="M20" s="8">
        <v>4</v>
      </c>
      <c r="N20" s="8">
        <v>240</v>
      </c>
      <c r="O20" s="11" t="s">
        <v>264</v>
      </c>
      <c r="P20" s="18">
        <f t="shared" si="0"/>
        <v>3.95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F20" s="23">
        <f t="shared" si="1"/>
        <v>3.95</v>
      </c>
    </row>
    <row r="21" spans="1:32" ht="20.45" customHeight="1" x14ac:dyDescent="0.25">
      <c r="A21" s="11">
        <v>3</v>
      </c>
      <c r="B21" s="11">
        <v>43673</v>
      </c>
      <c r="C21" s="8"/>
      <c r="D21" s="8" t="s">
        <v>818</v>
      </c>
      <c r="E21" s="8" t="s">
        <v>98</v>
      </c>
      <c r="F21" s="8" t="s">
        <v>120</v>
      </c>
      <c r="G21" s="8" t="s">
        <v>203</v>
      </c>
      <c r="H21" s="8">
        <v>13</v>
      </c>
      <c r="I21" s="8" t="s">
        <v>759</v>
      </c>
      <c r="J21" s="8" t="s">
        <v>47</v>
      </c>
      <c r="K21" s="8" t="s">
        <v>781</v>
      </c>
      <c r="L21" s="8" t="s">
        <v>246</v>
      </c>
      <c r="M21" s="8">
        <v>2</v>
      </c>
      <c r="N21" s="8"/>
      <c r="O21" s="11">
        <v>6.18</v>
      </c>
      <c r="P21" s="18">
        <f t="shared" si="0"/>
        <v>0.44999999999999929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/>
      <c r="AF21" s="23">
        <f t="shared" si="1"/>
        <v>0.44999999999999929</v>
      </c>
    </row>
    <row r="22" spans="1:32" ht="20.45" customHeight="1" x14ac:dyDescent="0.25">
      <c r="A22" s="11">
        <v>21</v>
      </c>
      <c r="B22" s="11">
        <v>41238</v>
      </c>
      <c r="C22" s="8"/>
      <c r="D22" s="8" t="s">
        <v>173</v>
      </c>
      <c r="E22" s="8" t="s">
        <v>98</v>
      </c>
      <c r="F22" s="8" t="s">
        <v>120</v>
      </c>
      <c r="G22" s="8" t="s">
        <v>298</v>
      </c>
      <c r="H22" s="8">
        <v>13</v>
      </c>
      <c r="I22" s="8" t="s">
        <v>276</v>
      </c>
      <c r="J22" s="8" t="s">
        <v>47</v>
      </c>
      <c r="K22" s="8" t="s">
        <v>182</v>
      </c>
      <c r="L22" s="8" t="s">
        <v>177</v>
      </c>
      <c r="M22" s="8">
        <v>4</v>
      </c>
      <c r="N22" s="8">
        <v>240</v>
      </c>
      <c r="O22" s="11" t="s">
        <v>215</v>
      </c>
      <c r="P22" s="18">
        <f t="shared" si="0"/>
        <v>0.92500000000000027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F22" s="23">
        <f t="shared" si="1"/>
        <v>0.92500000000000027</v>
      </c>
    </row>
    <row r="23" spans="1:32" ht="20.45" customHeight="1" x14ac:dyDescent="0.25">
      <c r="A23" s="10">
        <v>38</v>
      </c>
      <c r="B23" s="11">
        <v>41720</v>
      </c>
      <c r="C23" s="8"/>
      <c r="D23" s="8" t="s">
        <v>173</v>
      </c>
      <c r="E23" s="8" t="s">
        <v>98</v>
      </c>
      <c r="F23" s="8" t="s">
        <v>120</v>
      </c>
      <c r="G23" s="8" t="s">
        <v>303</v>
      </c>
      <c r="H23" s="8">
        <v>13</v>
      </c>
      <c r="I23" s="8" t="s">
        <v>306</v>
      </c>
      <c r="J23" s="8" t="s">
        <v>307</v>
      </c>
      <c r="K23" s="8" t="s">
        <v>182</v>
      </c>
      <c r="L23" s="8" t="s">
        <v>84</v>
      </c>
      <c r="M23" s="8">
        <v>4</v>
      </c>
      <c r="N23" s="8">
        <v>240</v>
      </c>
      <c r="O23" s="11" t="s">
        <v>308</v>
      </c>
      <c r="P23" s="18">
        <f t="shared" si="0"/>
        <v>7.1249999999999991</v>
      </c>
      <c r="Q23" s="8"/>
      <c r="R23" s="8"/>
      <c r="S23" s="8"/>
      <c r="T23" s="8"/>
      <c r="U23" s="8"/>
      <c r="V23" s="8"/>
      <c r="W23" s="8"/>
      <c r="X23" s="8"/>
      <c r="Y23" s="8"/>
      <c r="Z23" s="8" t="s">
        <v>309</v>
      </c>
      <c r="AA23" s="8">
        <v>2</v>
      </c>
      <c r="AB23" s="8"/>
      <c r="AC23" s="8"/>
      <c r="AD23" s="8"/>
      <c r="AF23" s="23">
        <f t="shared" si="1"/>
        <v>9.125</v>
      </c>
    </row>
    <row r="24" spans="1:32" ht="20.45" customHeight="1" x14ac:dyDescent="0.25">
      <c r="A24" s="11">
        <v>22</v>
      </c>
      <c r="B24" s="11">
        <v>42337</v>
      </c>
      <c r="C24" s="8"/>
      <c r="D24" s="8" t="s">
        <v>173</v>
      </c>
      <c r="E24" s="8" t="s">
        <v>98</v>
      </c>
      <c r="F24" s="8" t="s">
        <v>120</v>
      </c>
      <c r="G24" s="8" t="s">
        <v>99</v>
      </c>
      <c r="H24" s="8">
        <v>13</v>
      </c>
      <c r="I24" s="8" t="s">
        <v>403</v>
      </c>
      <c r="J24" s="8" t="s">
        <v>41</v>
      </c>
      <c r="K24" s="8" t="s">
        <v>42</v>
      </c>
      <c r="L24" s="8" t="s">
        <v>186</v>
      </c>
      <c r="M24" s="8">
        <v>4</v>
      </c>
      <c r="N24" s="8">
        <v>240</v>
      </c>
      <c r="O24" s="11" t="s">
        <v>582</v>
      </c>
      <c r="P24" s="18">
        <f t="shared" si="0"/>
        <v>0.9749999999999992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F24" s="23">
        <f t="shared" si="1"/>
        <v>0.9749999999999992</v>
      </c>
    </row>
    <row r="25" spans="1:32" ht="20.45" customHeight="1" x14ac:dyDescent="0.25">
      <c r="A25" s="11">
        <v>1</v>
      </c>
      <c r="B25" s="11">
        <v>42657</v>
      </c>
      <c r="C25" s="8"/>
      <c r="D25" s="8" t="s">
        <v>173</v>
      </c>
      <c r="E25" s="8" t="s">
        <v>98</v>
      </c>
      <c r="F25" s="8" t="s">
        <v>120</v>
      </c>
      <c r="G25" s="8" t="s">
        <v>541</v>
      </c>
      <c r="H25" s="8">
        <v>13</v>
      </c>
      <c r="I25" s="8" t="s">
        <v>540</v>
      </c>
      <c r="J25" s="8" t="s">
        <v>268</v>
      </c>
      <c r="K25" s="8" t="s">
        <v>66</v>
      </c>
      <c r="L25" s="8" t="s">
        <v>186</v>
      </c>
      <c r="M25" s="8">
        <v>4</v>
      </c>
      <c r="N25" s="8">
        <v>240</v>
      </c>
      <c r="O25" s="11">
        <v>6</v>
      </c>
      <c r="P25" s="18">
        <f t="shared" si="0"/>
        <v>0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F25" s="23">
        <f t="shared" si="1"/>
        <v>0</v>
      </c>
    </row>
    <row r="26" spans="1:32" ht="20.45" customHeight="1" x14ac:dyDescent="0.25">
      <c r="A26" s="10">
        <v>4</v>
      </c>
      <c r="B26" s="11">
        <v>44577</v>
      </c>
      <c r="C26" s="8"/>
      <c r="D26" s="8" t="s">
        <v>173</v>
      </c>
      <c r="E26" s="8" t="s">
        <v>98</v>
      </c>
      <c r="F26" s="8" t="s">
        <v>120</v>
      </c>
      <c r="G26" s="8" t="s">
        <v>108</v>
      </c>
      <c r="H26" s="8">
        <v>13</v>
      </c>
      <c r="I26" s="8" t="s">
        <v>147</v>
      </c>
      <c r="J26" s="8" t="s">
        <v>719</v>
      </c>
      <c r="K26" s="8" t="s">
        <v>66</v>
      </c>
      <c r="L26" s="8" t="s">
        <v>177</v>
      </c>
      <c r="M26" s="8">
        <v>4</v>
      </c>
      <c r="N26" s="8"/>
      <c r="O26" s="11">
        <v>6.3</v>
      </c>
      <c r="P26" s="18">
        <f t="shared" si="0"/>
        <v>0.74999999999999956</v>
      </c>
      <c r="Q26" s="8" t="s">
        <v>86</v>
      </c>
      <c r="R26" s="8" t="s">
        <v>139</v>
      </c>
      <c r="S26" s="8" t="s">
        <v>52</v>
      </c>
      <c r="T26" s="8" t="s">
        <v>703</v>
      </c>
      <c r="U26" s="8"/>
      <c r="V26" s="8"/>
      <c r="W26" s="8"/>
      <c r="X26" s="8">
        <v>4</v>
      </c>
      <c r="Y26" s="8">
        <v>1</v>
      </c>
      <c r="Z26" s="8">
        <v>11</v>
      </c>
      <c r="AA26" s="8">
        <v>10</v>
      </c>
      <c r="AB26" s="8">
        <v>9</v>
      </c>
      <c r="AC26" s="8">
        <v>8</v>
      </c>
      <c r="AD26" s="8"/>
      <c r="AF26" s="23">
        <f t="shared" si="1"/>
        <v>19.75</v>
      </c>
    </row>
    <row r="27" spans="1:32" ht="20.45" customHeight="1" x14ac:dyDescent="0.25">
      <c r="A27" s="11">
        <v>5</v>
      </c>
      <c r="B27" s="11">
        <v>38967</v>
      </c>
      <c r="C27" s="8"/>
      <c r="D27" s="8" t="s">
        <v>753</v>
      </c>
      <c r="E27" s="8" t="s">
        <v>754</v>
      </c>
      <c r="F27" s="8" t="s">
        <v>37</v>
      </c>
      <c r="G27" s="8" t="s">
        <v>99</v>
      </c>
      <c r="H27" s="8">
        <v>13</v>
      </c>
      <c r="I27" s="8" t="s">
        <v>660</v>
      </c>
      <c r="J27" s="8" t="s">
        <v>244</v>
      </c>
      <c r="K27" s="8" t="s">
        <v>66</v>
      </c>
      <c r="L27" s="8" t="s">
        <v>39</v>
      </c>
      <c r="M27" s="8">
        <v>3</v>
      </c>
      <c r="N27" s="8">
        <v>180</v>
      </c>
      <c r="O27" s="11">
        <v>6.59</v>
      </c>
      <c r="P27" s="18">
        <f t="shared" si="0"/>
        <v>1.4749999999999996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/>
      <c r="AF27" s="23">
        <f t="shared" si="1"/>
        <v>1.4749999999999996</v>
      </c>
    </row>
    <row r="28" spans="1:32" ht="20.45" customHeight="1" x14ac:dyDescent="0.25">
      <c r="A28" s="11">
        <v>6</v>
      </c>
      <c r="B28" s="11">
        <v>43024</v>
      </c>
      <c r="C28" s="8"/>
      <c r="D28" s="8" t="s">
        <v>753</v>
      </c>
      <c r="E28" s="8" t="s">
        <v>98</v>
      </c>
      <c r="F28" s="8" t="s">
        <v>37</v>
      </c>
      <c r="G28" s="8" t="s">
        <v>99</v>
      </c>
      <c r="H28" s="8">
        <v>13</v>
      </c>
      <c r="I28" s="8" t="s">
        <v>782</v>
      </c>
      <c r="J28" s="8" t="s">
        <v>70</v>
      </c>
      <c r="K28" s="8" t="s">
        <v>66</v>
      </c>
      <c r="L28" s="8" t="s">
        <v>39</v>
      </c>
      <c r="M28" s="8">
        <v>3</v>
      </c>
      <c r="N28" s="8">
        <v>180</v>
      </c>
      <c r="O28" s="11">
        <v>6.79</v>
      </c>
      <c r="P28" s="18">
        <f t="shared" si="0"/>
        <v>1.9750000000000001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 t="s">
        <v>88</v>
      </c>
      <c r="AA28" s="8">
        <v>1</v>
      </c>
      <c r="AB28" s="8">
        <v>0</v>
      </c>
      <c r="AC28" s="8">
        <v>0</v>
      </c>
      <c r="AD28" s="8"/>
      <c r="AF28" s="23">
        <f t="shared" si="1"/>
        <v>2.9750000000000001</v>
      </c>
    </row>
    <row r="29" spans="1:32" ht="20.45" customHeight="1" x14ac:dyDescent="0.25">
      <c r="A29" s="10">
        <v>9</v>
      </c>
      <c r="B29" s="11">
        <v>44526</v>
      </c>
      <c r="C29" s="8"/>
      <c r="D29" s="8" t="s">
        <v>173</v>
      </c>
      <c r="E29" s="8" t="s">
        <v>98</v>
      </c>
      <c r="F29" s="8" t="s">
        <v>120</v>
      </c>
      <c r="G29" s="8" t="s">
        <v>108</v>
      </c>
      <c r="H29" s="8">
        <v>13</v>
      </c>
      <c r="I29" s="8" t="s">
        <v>660</v>
      </c>
      <c r="J29" s="8" t="s">
        <v>725</v>
      </c>
      <c r="K29" s="8" t="s">
        <v>66</v>
      </c>
      <c r="L29" s="8" t="s">
        <v>177</v>
      </c>
      <c r="M29" s="8">
        <v>3</v>
      </c>
      <c r="N29" s="8">
        <v>180</v>
      </c>
      <c r="O29" s="11">
        <v>7.09</v>
      </c>
      <c r="P29" s="18">
        <f t="shared" si="0"/>
        <v>2.7249999999999996</v>
      </c>
      <c r="Q29" s="8"/>
      <c r="R29" s="8"/>
      <c r="S29" s="8"/>
      <c r="T29" s="8"/>
      <c r="U29" s="8"/>
      <c r="V29" s="8"/>
      <c r="W29" s="8"/>
      <c r="X29" s="8"/>
      <c r="Y29" s="8"/>
      <c r="Z29" s="8">
        <v>2</v>
      </c>
      <c r="AA29" s="8"/>
      <c r="AB29" s="8"/>
      <c r="AC29" s="8"/>
      <c r="AD29" s="8"/>
      <c r="AF29" s="23">
        <f t="shared" si="1"/>
        <v>2.7249999999999996</v>
      </c>
    </row>
    <row r="30" spans="1:32" ht="20.45" customHeight="1" x14ac:dyDescent="0.25">
      <c r="A30" s="11">
        <v>10</v>
      </c>
      <c r="B30" s="11">
        <v>44179</v>
      </c>
      <c r="C30" s="8"/>
      <c r="D30" s="8" t="s">
        <v>43</v>
      </c>
      <c r="E30" s="8" t="s">
        <v>98</v>
      </c>
      <c r="F30" s="8" t="s">
        <v>37</v>
      </c>
      <c r="G30" s="8" t="s">
        <v>99</v>
      </c>
      <c r="H30" s="8">
        <v>13</v>
      </c>
      <c r="I30" s="8" t="s">
        <v>166</v>
      </c>
      <c r="J30" s="8" t="s">
        <v>113</v>
      </c>
      <c r="K30" s="8" t="s">
        <v>66</v>
      </c>
      <c r="L30" s="8" t="s">
        <v>39</v>
      </c>
      <c r="M30" s="8">
        <v>3</v>
      </c>
      <c r="N30" s="8">
        <v>180</v>
      </c>
      <c r="O30" s="11">
        <v>7.21</v>
      </c>
      <c r="P30" s="18">
        <f t="shared" si="0"/>
        <v>3.0249999999999999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/>
      <c r="AF30" s="23">
        <f t="shared" si="1"/>
        <v>3.0249999999999999</v>
      </c>
    </row>
    <row r="31" spans="1:32" ht="20.45" customHeight="1" x14ac:dyDescent="0.25">
      <c r="A31" s="11">
        <v>11</v>
      </c>
      <c r="B31" s="11">
        <v>43300</v>
      </c>
      <c r="C31" s="8"/>
      <c r="D31" s="8" t="s">
        <v>43</v>
      </c>
      <c r="E31" s="8" t="s">
        <v>98</v>
      </c>
      <c r="F31" s="8" t="s">
        <v>37</v>
      </c>
      <c r="G31" s="8" t="s">
        <v>99</v>
      </c>
      <c r="H31" s="8">
        <v>13</v>
      </c>
      <c r="I31" s="8" t="s">
        <v>68</v>
      </c>
      <c r="J31" s="8" t="s">
        <v>65</v>
      </c>
      <c r="K31" s="8" t="s">
        <v>66</v>
      </c>
      <c r="L31" s="8" t="s">
        <v>39</v>
      </c>
      <c r="M31" s="8">
        <v>3</v>
      </c>
      <c r="N31" s="8">
        <v>183</v>
      </c>
      <c r="O31" s="11">
        <v>7.73</v>
      </c>
      <c r="P31" s="18">
        <f t="shared" si="0"/>
        <v>4.3250000000000011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/>
      <c r="AF31" s="23">
        <f t="shared" si="1"/>
        <v>4.3250000000000011</v>
      </c>
    </row>
    <row r="32" spans="1:32" ht="20.45" customHeight="1" x14ac:dyDescent="0.25">
      <c r="A32" s="10">
        <v>14</v>
      </c>
      <c r="B32" s="11">
        <v>40641</v>
      </c>
      <c r="C32" s="8"/>
      <c r="D32" s="8" t="s">
        <v>173</v>
      </c>
      <c r="E32" s="8" t="s">
        <v>98</v>
      </c>
      <c r="F32" s="8" t="s">
        <v>120</v>
      </c>
      <c r="G32" s="8" t="s">
        <v>108</v>
      </c>
      <c r="H32" s="8">
        <v>13</v>
      </c>
      <c r="I32" s="8" t="s">
        <v>147</v>
      </c>
      <c r="J32" s="8" t="s">
        <v>268</v>
      </c>
      <c r="K32" s="8" t="s">
        <v>66</v>
      </c>
      <c r="L32" s="8" t="s">
        <v>177</v>
      </c>
      <c r="M32" s="8">
        <v>4</v>
      </c>
      <c r="N32" s="8"/>
      <c r="O32" s="11">
        <v>8.1199999999999992</v>
      </c>
      <c r="P32" s="18">
        <f t="shared" si="0"/>
        <v>5.299999999999998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F32" s="23">
        <f t="shared" si="1"/>
        <v>5.299999999999998</v>
      </c>
    </row>
    <row r="33" spans="1:32" ht="20.45" customHeight="1" x14ac:dyDescent="0.25">
      <c r="A33" s="11">
        <v>23</v>
      </c>
      <c r="B33" s="11">
        <v>40148</v>
      </c>
      <c r="C33" s="8"/>
      <c r="D33" s="8" t="s">
        <v>173</v>
      </c>
      <c r="E33" s="8" t="s">
        <v>98</v>
      </c>
      <c r="F33" s="8" t="s">
        <v>120</v>
      </c>
      <c r="G33" s="8" t="s">
        <v>331</v>
      </c>
      <c r="H33" s="8">
        <v>13</v>
      </c>
      <c r="I33" s="8" t="s">
        <v>343</v>
      </c>
      <c r="J33" s="8" t="s">
        <v>70</v>
      </c>
      <c r="K33" s="8" t="s">
        <v>66</v>
      </c>
      <c r="L33" s="8" t="s">
        <v>186</v>
      </c>
      <c r="M33" s="8">
        <v>3</v>
      </c>
      <c r="N33" s="8">
        <v>180</v>
      </c>
      <c r="O33" s="11" t="s">
        <v>502</v>
      </c>
      <c r="P33" s="18">
        <f t="shared" si="0"/>
        <v>1.0250000000000004</v>
      </c>
      <c r="Q33" s="8"/>
      <c r="R33" s="8"/>
      <c r="S33" s="8"/>
      <c r="T33" s="8"/>
      <c r="U33" s="8"/>
      <c r="V33" s="8"/>
      <c r="W33" s="8"/>
      <c r="X33" s="8"/>
      <c r="Y33" s="8"/>
      <c r="Z33" s="8" t="s">
        <v>564</v>
      </c>
      <c r="AA33" s="8">
        <v>1</v>
      </c>
      <c r="AB33" s="8"/>
      <c r="AC33" s="8"/>
      <c r="AD33" s="8"/>
      <c r="AF33" s="23">
        <f t="shared" si="1"/>
        <v>2.0250000000000004</v>
      </c>
    </row>
    <row r="34" spans="1:32" ht="20.45" customHeight="1" x14ac:dyDescent="0.25">
      <c r="A34" s="11">
        <v>24</v>
      </c>
      <c r="B34" s="11">
        <v>40303</v>
      </c>
      <c r="C34" s="8"/>
      <c r="D34" s="8" t="s">
        <v>173</v>
      </c>
      <c r="E34" s="8" t="s">
        <v>98</v>
      </c>
      <c r="F34" s="8" t="s">
        <v>120</v>
      </c>
      <c r="G34" s="8" t="s">
        <v>73</v>
      </c>
      <c r="H34" s="8">
        <v>13</v>
      </c>
      <c r="I34" s="8" t="s">
        <v>343</v>
      </c>
      <c r="J34" s="8" t="s">
        <v>244</v>
      </c>
      <c r="K34" s="8" t="s">
        <v>66</v>
      </c>
      <c r="L34" s="8" t="s">
        <v>177</v>
      </c>
      <c r="M34" s="8">
        <v>3</v>
      </c>
      <c r="N34" s="8">
        <v>180</v>
      </c>
      <c r="O34" s="11" t="s">
        <v>247</v>
      </c>
      <c r="P34" s="18">
        <f t="shared" si="0"/>
        <v>1.3749999999999996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F34" s="23">
        <f t="shared" si="1"/>
        <v>1.3749999999999996</v>
      </c>
    </row>
    <row r="35" spans="1:32" ht="20.45" customHeight="1" x14ac:dyDescent="0.25">
      <c r="A35" s="10">
        <v>25</v>
      </c>
      <c r="B35" s="11">
        <v>40962</v>
      </c>
      <c r="C35" s="8"/>
      <c r="D35" s="8" t="s">
        <v>173</v>
      </c>
      <c r="E35" s="8" t="s">
        <v>98</v>
      </c>
      <c r="F35" s="8" t="s">
        <v>120</v>
      </c>
      <c r="G35" s="8" t="s">
        <v>99</v>
      </c>
      <c r="H35" s="8">
        <v>13</v>
      </c>
      <c r="I35" s="8" t="s">
        <v>260</v>
      </c>
      <c r="J35" s="8" t="s">
        <v>244</v>
      </c>
      <c r="K35" s="8" t="s">
        <v>66</v>
      </c>
      <c r="L35" s="8" t="s">
        <v>177</v>
      </c>
      <c r="M35" s="8">
        <v>3</v>
      </c>
      <c r="N35" s="8">
        <v>200</v>
      </c>
      <c r="O35" s="11" t="s">
        <v>289</v>
      </c>
      <c r="P35" s="18">
        <f t="shared" si="0"/>
        <v>1.9750000000000001</v>
      </c>
      <c r="Q35" s="8"/>
      <c r="R35" s="8"/>
      <c r="S35" s="8"/>
      <c r="T35" s="8"/>
      <c r="U35" s="8"/>
      <c r="V35" s="8"/>
      <c r="W35" s="8"/>
      <c r="X35" s="8"/>
      <c r="Y35" s="8"/>
      <c r="Z35" s="8" t="s">
        <v>67</v>
      </c>
      <c r="AA35" s="8">
        <v>1</v>
      </c>
      <c r="AB35" s="8"/>
      <c r="AC35" s="8"/>
      <c r="AD35" s="8"/>
      <c r="AF35" s="23">
        <f t="shared" si="1"/>
        <v>2.9750000000000001</v>
      </c>
    </row>
    <row r="36" spans="1:32" ht="20.45" customHeight="1" x14ac:dyDescent="0.25">
      <c r="A36" s="11">
        <v>26</v>
      </c>
      <c r="B36" s="11">
        <v>42579</v>
      </c>
      <c r="C36" s="8"/>
      <c r="D36" s="8" t="s">
        <v>173</v>
      </c>
      <c r="E36" s="8" t="s">
        <v>98</v>
      </c>
      <c r="F36" s="8" t="s">
        <v>120</v>
      </c>
      <c r="G36" s="8" t="s">
        <v>485</v>
      </c>
      <c r="H36" s="8">
        <v>13</v>
      </c>
      <c r="I36" s="8" t="s">
        <v>343</v>
      </c>
      <c r="J36" s="8" t="s">
        <v>110</v>
      </c>
      <c r="K36" s="8" t="s">
        <v>66</v>
      </c>
      <c r="L36" s="8" t="s">
        <v>186</v>
      </c>
      <c r="M36" s="8">
        <v>3</v>
      </c>
      <c r="N36" s="8">
        <v>180</v>
      </c>
      <c r="O36" s="11" t="s">
        <v>486</v>
      </c>
      <c r="P36" s="18">
        <f t="shared" si="0"/>
        <v>1.9999999999999996</v>
      </c>
      <c r="Q36" s="8"/>
      <c r="R36" s="8"/>
      <c r="S36" s="8"/>
      <c r="T36" s="8"/>
      <c r="U36" s="8"/>
      <c r="V36" s="8"/>
      <c r="W36" s="8"/>
      <c r="X36" s="8"/>
      <c r="Y36" s="8"/>
      <c r="Z36" s="8" t="s">
        <v>126</v>
      </c>
      <c r="AA36" s="8">
        <v>3</v>
      </c>
      <c r="AB36" s="8"/>
      <c r="AC36" s="8"/>
      <c r="AD36" s="8"/>
      <c r="AF36" s="23">
        <f t="shared" si="1"/>
        <v>5</v>
      </c>
    </row>
    <row r="37" spans="1:32" ht="20.45" customHeight="1" x14ac:dyDescent="0.25">
      <c r="A37" s="11">
        <v>27</v>
      </c>
      <c r="B37" s="11">
        <v>43013</v>
      </c>
      <c r="C37" s="8"/>
      <c r="D37" s="8" t="s">
        <v>173</v>
      </c>
      <c r="E37" s="8" t="s">
        <v>98</v>
      </c>
      <c r="F37" s="8" t="s">
        <v>120</v>
      </c>
      <c r="G37" s="8" t="s">
        <v>621</v>
      </c>
      <c r="H37" s="8">
        <v>13</v>
      </c>
      <c r="I37" s="8" t="s">
        <v>281</v>
      </c>
      <c r="J37" s="8" t="s">
        <v>244</v>
      </c>
      <c r="K37" s="8" t="s">
        <v>66</v>
      </c>
      <c r="L37" s="8" t="s">
        <v>186</v>
      </c>
      <c r="M37" s="8">
        <v>4</v>
      </c>
      <c r="N37" s="8">
        <v>240</v>
      </c>
      <c r="O37" s="11" t="s">
        <v>622</v>
      </c>
      <c r="P37" s="18">
        <f t="shared" si="0"/>
        <v>2.024999999999999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F37" s="23">
        <f t="shared" si="1"/>
        <v>2.024999999999999</v>
      </c>
    </row>
    <row r="38" spans="1:32" ht="20.45" customHeight="1" x14ac:dyDescent="0.25">
      <c r="A38" s="10">
        <v>28</v>
      </c>
      <c r="B38" s="11">
        <v>44639</v>
      </c>
      <c r="C38" s="8"/>
      <c r="D38" s="8" t="s">
        <v>173</v>
      </c>
      <c r="E38" s="8" t="s">
        <v>98</v>
      </c>
      <c r="F38" s="8" t="s">
        <v>120</v>
      </c>
      <c r="G38" s="8" t="s">
        <v>303</v>
      </c>
      <c r="H38" s="8">
        <v>13</v>
      </c>
      <c r="I38" s="8" t="s">
        <v>343</v>
      </c>
      <c r="J38" s="8" t="s">
        <v>70</v>
      </c>
      <c r="K38" s="8" t="s">
        <v>66</v>
      </c>
      <c r="L38" s="8" t="s">
        <v>186</v>
      </c>
      <c r="M38" s="8">
        <v>3</v>
      </c>
      <c r="N38" s="8">
        <v>180</v>
      </c>
      <c r="O38" s="11" t="s">
        <v>193</v>
      </c>
      <c r="P38" s="18">
        <f t="shared" si="0"/>
        <v>2.0750000000000002</v>
      </c>
      <c r="Q38" s="8" t="s">
        <v>427</v>
      </c>
      <c r="R38" s="8" t="s">
        <v>110</v>
      </c>
      <c r="S38" s="8" t="s">
        <v>52</v>
      </c>
      <c r="T38" s="8" t="s">
        <v>186</v>
      </c>
      <c r="U38" s="8"/>
      <c r="V38" s="8"/>
      <c r="W38" s="8"/>
      <c r="X38" s="8"/>
      <c r="Y38" s="8"/>
      <c r="Z38" s="8"/>
      <c r="AA38" s="8"/>
      <c r="AB38" s="8"/>
      <c r="AC38" s="8"/>
      <c r="AD38" s="8"/>
      <c r="AF38" s="23">
        <f t="shared" si="1"/>
        <v>2.0750000000000002</v>
      </c>
    </row>
    <row r="39" spans="1:32" ht="20.45" customHeight="1" x14ac:dyDescent="0.25">
      <c r="A39" s="11">
        <v>29</v>
      </c>
      <c r="B39" s="11">
        <v>43764</v>
      </c>
      <c r="C39" s="8"/>
      <c r="D39" s="8" t="s">
        <v>173</v>
      </c>
      <c r="E39" s="8" t="s">
        <v>98</v>
      </c>
      <c r="F39" s="8" t="s">
        <v>120</v>
      </c>
      <c r="G39" s="8" t="s">
        <v>108</v>
      </c>
      <c r="H39" s="8">
        <v>13</v>
      </c>
      <c r="I39" s="8" t="s">
        <v>374</v>
      </c>
      <c r="J39" s="8" t="s">
        <v>487</v>
      </c>
      <c r="K39" s="8" t="s">
        <v>66</v>
      </c>
      <c r="L39" s="8" t="s">
        <v>186</v>
      </c>
      <c r="M39" s="8">
        <v>3</v>
      </c>
      <c r="N39" s="8">
        <v>183</v>
      </c>
      <c r="O39" s="11" t="s">
        <v>284</v>
      </c>
      <c r="P39" s="18">
        <f t="shared" si="0"/>
        <v>2.3249999999999993</v>
      </c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F39" s="23">
        <f t="shared" si="1"/>
        <v>2.3249999999999993</v>
      </c>
    </row>
    <row r="40" spans="1:32" ht="20.45" customHeight="1" x14ac:dyDescent="0.25">
      <c r="A40" s="11">
        <v>30</v>
      </c>
      <c r="B40" s="11">
        <v>37770</v>
      </c>
      <c r="C40" s="8"/>
      <c r="D40" s="8" t="s">
        <v>173</v>
      </c>
      <c r="E40" s="8" t="s">
        <v>98</v>
      </c>
      <c r="F40" s="8" t="s">
        <v>120</v>
      </c>
      <c r="G40" s="8" t="s">
        <v>99</v>
      </c>
      <c r="H40" s="8">
        <v>13</v>
      </c>
      <c r="I40" s="8" t="s">
        <v>257</v>
      </c>
      <c r="J40" s="8" t="s">
        <v>258</v>
      </c>
      <c r="K40" s="8" t="s">
        <v>66</v>
      </c>
      <c r="L40" s="8" t="s">
        <v>177</v>
      </c>
      <c r="M40" s="8">
        <v>3</v>
      </c>
      <c r="N40" s="8">
        <v>183</v>
      </c>
      <c r="O40" s="11" t="s">
        <v>204</v>
      </c>
      <c r="P40" s="18">
        <f t="shared" si="0"/>
        <v>2.4249999999999994</v>
      </c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F40" s="23">
        <f t="shared" si="1"/>
        <v>2.4249999999999994</v>
      </c>
    </row>
    <row r="41" spans="1:32" ht="20.45" customHeight="1" x14ac:dyDescent="0.25">
      <c r="A41" s="10">
        <v>15</v>
      </c>
      <c r="B41" s="11">
        <v>42635</v>
      </c>
      <c r="C41" s="8"/>
      <c r="D41" s="8" t="s">
        <v>173</v>
      </c>
      <c r="E41" s="8" t="s">
        <v>98</v>
      </c>
      <c r="F41" s="8" t="s">
        <v>120</v>
      </c>
      <c r="G41" s="8" t="s">
        <v>108</v>
      </c>
      <c r="H41" s="8">
        <v>13</v>
      </c>
      <c r="I41" s="8" t="s">
        <v>660</v>
      </c>
      <c r="J41" s="8" t="s">
        <v>658</v>
      </c>
      <c r="K41" s="8" t="s">
        <v>321</v>
      </c>
      <c r="L41" s="8" t="s">
        <v>84</v>
      </c>
      <c r="M41" s="8">
        <v>3</v>
      </c>
      <c r="N41" s="8">
        <v>180</v>
      </c>
      <c r="O41" s="11">
        <v>8.18</v>
      </c>
      <c r="P41" s="18">
        <f t="shared" si="0"/>
        <v>5.4499999999999993</v>
      </c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F41" s="23">
        <f t="shared" si="1"/>
        <v>5.4499999999999993</v>
      </c>
    </row>
    <row r="42" spans="1:32" ht="20.45" customHeight="1" x14ac:dyDescent="0.25">
      <c r="A42" s="11">
        <v>32</v>
      </c>
      <c r="B42" s="11">
        <v>41104</v>
      </c>
      <c r="C42" s="8"/>
      <c r="D42" s="8" t="s">
        <v>173</v>
      </c>
      <c r="E42" s="8" t="s">
        <v>98</v>
      </c>
      <c r="F42" s="8" t="s">
        <v>120</v>
      </c>
      <c r="G42" s="8" t="s">
        <v>108</v>
      </c>
      <c r="H42" s="8">
        <v>13</v>
      </c>
      <c r="I42" s="8" t="s">
        <v>397</v>
      </c>
      <c r="J42" s="8" t="s">
        <v>320</v>
      </c>
      <c r="K42" s="8" t="s">
        <v>321</v>
      </c>
      <c r="L42" s="8" t="s">
        <v>84</v>
      </c>
      <c r="M42" s="8">
        <v>3</v>
      </c>
      <c r="N42" s="8">
        <v>180</v>
      </c>
      <c r="O42" s="11" t="s">
        <v>220</v>
      </c>
      <c r="P42" s="18">
        <f t="shared" si="0"/>
        <v>3.0000000000000004</v>
      </c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F42" s="23">
        <f t="shared" si="1"/>
        <v>3.0000000000000004</v>
      </c>
    </row>
    <row r="43" spans="1:32" ht="20.45" customHeight="1" x14ac:dyDescent="0.25">
      <c r="A43" s="11">
        <v>18</v>
      </c>
      <c r="B43" s="11">
        <v>44460</v>
      </c>
      <c r="C43" s="8"/>
      <c r="D43" s="8" t="s">
        <v>173</v>
      </c>
      <c r="E43" s="8" t="s">
        <v>619</v>
      </c>
      <c r="F43" s="8" t="s">
        <v>120</v>
      </c>
      <c r="G43" s="8" t="s">
        <v>303</v>
      </c>
      <c r="H43" s="8">
        <v>13</v>
      </c>
      <c r="I43" s="8" t="s">
        <v>93</v>
      </c>
      <c r="J43" s="8" t="s">
        <v>158</v>
      </c>
      <c r="K43" s="8" t="s">
        <v>246</v>
      </c>
      <c r="L43" s="8" t="s">
        <v>186</v>
      </c>
      <c r="M43" s="8">
        <v>2</v>
      </c>
      <c r="N43" s="8"/>
      <c r="O43" s="11" t="s">
        <v>617</v>
      </c>
      <c r="P43" s="18">
        <f t="shared" si="0"/>
        <v>0.44999999999999929</v>
      </c>
      <c r="Q43" s="8" t="s">
        <v>618</v>
      </c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F43" s="23">
        <f t="shared" si="1"/>
        <v>0.44999999999999929</v>
      </c>
    </row>
    <row r="44" spans="1:32" ht="20.45" customHeight="1" x14ac:dyDescent="0.25">
      <c r="A44" s="10">
        <v>20</v>
      </c>
      <c r="B44" s="11">
        <v>39885</v>
      </c>
      <c r="C44" s="8"/>
      <c r="D44" s="8" t="s">
        <v>173</v>
      </c>
      <c r="E44" s="8" t="s">
        <v>98</v>
      </c>
      <c r="F44" s="8" t="s">
        <v>120</v>
      </c>
      <c r="G44" s="8" t="s">
        <v>108</v>
      </c>
      <c r="H44" s="8">
        <v>13</v>
      </c>
      <c r="I44" s="8" t="s">
        <v>293</v>
      </c>
      <c r="J44" s="8" t="s">
        <v>47</v>
      </c>
      <c r="K44" s="8" t="s">
        <v>246</v>
      </c>
      <c r="L44" s="8" t="s">
        <v>177</v>
      </c>
      <c r="M44" s="8">
        <v>2</v>
      </c>
      <c r="N44" s="8"/>
      <c r="O44" s="11" t="s">
        <v>431</v>
      </c>
      <c r="P44" s="18">
        <f t="shared" si="0"/>
        <v>0.9000000000000008</v>
      </c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F44" s="23">
        <f t="shared" si="1"/>
        <v>0.9000000000000008</v>
      </c>
    </row>
    <row r="45" spans="1:32" ht="20.45" customHeight="1" x14ac:dyDescent="0.25">
      <c r="A45" s="11">
        <v>39</v>
      </c>
      <c r="B45" s="11">
        <v>40508</v>
      </c>
      <c r="C45" s="8"/>
      <c r="D45" s="8" t="s">
        <v>173</v>
      </c>
      <c r="E45" s="8" t="s">
        <v>98</v>
      </c>
      <c r="F45" s="8" t="s">
        <v>120</v>
      </c>
      <c r="G45" s="8" t="s">
        <v>99</v>
      </c>
      <c r="H45" s="8">
        <v>13</v>
      </c>
      <c r="I45" s="8" t="s">
        <v>164</v>
      </c>
      <c r="J45" s="8"/>
      <c r="K45" s="8"/>
      <c r="L45" s="8"/>
      <c r="M45" s="8"/>
      <c r="N45" s="8"/>
      <c r="O45" s="11"/>
      <c r="P45" s="18">
        <f t="shared" si="0"/>
        <v>-15</v>
      </c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F45" s="23">
        <f t="shared" si="1"/>
        <v>-15</v>
      </c>
    </row>
    <row r="46" spans="1:32" ht="20.45" customHeight="1" x14ac:dyDescent="0.25">
      <c r="A46" s="11">
        <v>40</v>
      </c>
      <c r="B46" s="11">
        <v>41083</v>
      </c>
      <c r="C46" s="8"/>
      <c r="D46" s="8" t="s">
        <v>173</v>
      </c>
      <c r="E46" s="8" t="s">
        <v>98</v>
      </c>
      <c r="F46" s="8" t="s">
        <v>120</v>
      </c>
      <c r="G46" s="8" t="s">
        <v>303</v>
      </c>
      <c r="H46" s="8">
        <v>13</v>
      </c>
      <c r="I46" s="8" t="s">
        <v>337</v>
      </c>
      <c r="J46" s="8"/>
      <c r="K46" s="8"/>
      <c r="L46" s="8"/>
      <c r="M46" s="8"/>
      <c r="N46" s="8"/>
      <c r="O46" s="11"/>
      <c r="P46" s="18">
        <f t="shared" si="0"/>
        <v>-15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F46" s="23">
        <f t="shared" si="1"/>
        <v>-15</v>
      </c>
    </row>
    <row r="47" spans="1:32" ht="20.45" customHeight="1" x14ac:dyDescent="0.25">
      <c r="A47" s="10">
        <v>41</v>
      </c>
      <c r="B47" s="11">
        <v>42284</v>
      </c>
      <c r="C47" s="8"/>
      <c r="D47" s="8" t="s">
        <v>173</v>
      </c>
      <c r="E47" s="8" t="s">
        <v>98</v>
      </c>
      <c r="F47" s="8" t="s">
        <v>120</v>
      </c>
      <c r="G47" s="8" t="s">
        <v>587</v>
      </c>
      <c r="H47" s="8">
        <v>13</v>
      </c>
      <c r="I47" s="8" t="s">
        <v>586</v>
      </c>
      <c r="J47" s="8"/>
      <c r="K47" s="8"/>
      <c r="L47" s="8"/>
      <c r="M47" s="8"/>
      <c r="N47" s="8"/>
      <c r="O47" s="11"/>
      <c r="P47" s="18">
        <f t="shared" si="0"/>
        <v>-15</v>
      </c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F47" s="23">
        <f t="shared" si="1"/>
        <v>-15</v>
      </c>
    </row>
  </sheetData>
  <autoFilter ref="A4:AJ4">
    <sortState ref="A14:AP56">
      <sortCondition sortBy="cellColor" ref="J13" dxfId="4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J28"/>
  <sheetViews>
    <sheetView zoomScale="55" zoomScaleNormal="55" workbookViewId="0">
      <pane ySplit="4" topLeftCell="A5" activePane="bottomLeft" state="frozen"/>
      <selection activeCell="H14" sqref="H14"/>
      <selection pane="bottomLeft" activeCell="M8" sqref="M8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2" t="s">
        <v>14</v>
      </c>
      <c r="B2" s="32"/>
      <c r="U2" s="1" t="s">
        <v>140</v>
      </c>
    </row>
    <row r="3" spans="1:36" s="2" customFormat="1" ht="20.45" customHeight="1" thickBot="1" x14ac:dyDescent="0.3">
      <c r="A3" s="3"/>
      <c r="B3" s="3"/>
      <c r="I3" s="66" t="s">
        <v>13</v>
      </c>
      <c r="J3" s="67"/>
      <c r="K3" s="67"/>
      <c r="L3" s="67"/>
      <c r="M3" s="67"/>
      <c r="N3" s="67"/>
      <c r="O3" s="68"/>
      <c r="P3" s="19"/>
      <c r="Q3" s="66" t="s">
        <v>12</v>
      </c>
      <c r="R3" s="67"/>
      <c r="S3" s="67"/>
      <c r="T3" s="67"/>
      <c r="U3" s="67"/>
      <c r="V3" s="67"/>
      <c r="W3" s="67"/>
      <c r="X3" s="68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s="43" customFormat="1" ht="20.45" customHeight="1" x14ac:dyDescent="0.25">
      <c r="A5" s="35">
        <v>19</v>
      </c>
      <c r="B5" s="35">
        <v>39707</v>
      </c>
      <c r="C5" s="37" t="s">
        <v>368</v>
      </c>
      <c r="D5" s="37" t="s">
        <v>173</v>
      </c>
      <c r="E5" s="37" t="s">
        <v>90</v>
      </c>
      <c r="F5" s="37" t="s">
        <v>91</v>
      </c>
      <c r="G5" s="37" t="s">
        <v>227</v>
      </c>
      <c r="H5" s="37">
        <v>14</v>
      </c>
      <c r="I5" s="37" t="s">
        <v>369</v>
      </c>
      <c r="J5" s="37" t="s">
        <v>51</v>
      </c>
      <c r="K5" s="37" t="s">
        <v>52</v>
      </c>
      <c r="L5" s="37" t="s">
        <v>177</v>
      </c>
      <c r="M5" s="37">
        <v>4</v>
      </c>
      <c r="N5" s="37">
        <v>240</v>
      </c>
      <c r="O5" s="35" t="s">
        <v>370</v>
      </c>
      <c r="P5" s="42">
        <f t="shared" ref="P5:P28" si="0">(O5-6)*2.5</f>
        <v>5.0999999999999979</v>
      </c>
      <c r="Q5" s="37" t="s">
        <v>371</v>
      </c>
      <c r="R5" s="37" t="s">
        <v>372</v>
      </c>
      <c r="S5" s="37" t="s">
        <v>52</v>
      </c>
      <c r="T5" s="37" t="s">
        <v>186</v>
      </c>
      <c r="U5" s="37"/>
      <c r="V5" s="37"/>
      <c r="W5" s="37"/>
      <c r="X5" s="37">
        <v>4</v>
      </c>
      <c r="Y5" s="37">
        <v>1</v>
      </c>
      <c r="Z5" s="37">
        <v>2</v>
      </c>
      <c r="AA5" s="37">
        <v>2</v>
      </c>
      <c r="AB5" s="37"/>
      <c r="AC5" s="37"/>
      <c r="AD5" s="37">
        <v>1</v>
      </c>
      <c r="AF5" s="38">
        <f t="shared" ref="AF5:AF28" si="1">P5+Y5+AA5+AC5</f>
        <v>8.0999999999999979</v>
      </c>
    </row>
    <row r="6" spans="1:36" s="43" customFormat="1" ht="20.45" customHeight="1" x14ac:dyDescent="0.25">
      <c r="A6" s="35">
        <v>20</v>
      </c>
      <c r="B6" s="35">
        <v>42876</v>
      </c>
      <c r="C6" s="37" t="s">
        <v>411</v>
      </c>
      <c r="D6" s="37" t="s">
        <v>173</v>
      </c>
      <c r="E6" s="37" t="s">
        <v>90</v>
      </c>
      <c r="F6" s="37" t="s">
        <v>91</v>
      </c>
      <c r="G6" s="37" t="s">
        <v>49</v>
      </c>
      <c r="H6" s="37">
        <v>14</v>
      </c>
      <c r="I6" s="37" t="s">
        <v>356</v>
      </c>
      <c r="J6" s="37" t="s">
        <v>51</v>
      </c>
      <c r="K6" s="37" t="s">
        <v>52</v>
      </c>
      <c r="L6" s="37" t="s">
        <v>177</v>
      </c>
      <c r="M6" s="37">
        <v>4</v>
      </c>
      <c r="N6" s="37">
        <v>240</v>
      </c>
      <c r="O6" s="35" t="s">
        <v>412</v>
      </c>
      <c r="P6" s="42">
        <f t="shared" si="0"/>
        <v>5.2</v>
      </c>
      <c r="Q6" s="37"/>
      <c r="R6" s="37"/>
      <c r="S6" s="37"/>
      <c r="T6" s="37"/>
      <c r="U6" s="37"/>
      <c r="V6" s="37"/>
      <c r="W6" s="37"/>
      <c r="X6" s="37"/>
      <c r="Y6" s="37"/>
      <c r="Z6" s="37">
        <v>3</v>
      </c>
      <c r="AA6" s="37">
        <v>3</v>
      </c>
      <c r="AB6" s="37"/>
      <c r="AC6" s="37"/>
      <c r="AD6" s="37"/>
      <c r="AF6" s="38">
        <f t="shared" si="1"/>
        <v>8.1999999999999993</v>
      </c>
    </row>
    <row r="7" spans="1:36" ht="20.45" customHeight="1" x14ac:dyDescent="0.25">
      <c r="A7" s="53">
        <v>11</v>
      </c>
      <c r="B7" s="48">
        <v>40927</v>
      </c>
      <c r="C7" s="49" t="s">
        <v>332</v>
      </c>
      <c r="D7" s="49" t="s">
        <v>173</v>
      </c>
      <c r="E7" s="49" t="s">
        <v>90</v>
      </c>
      <c r="F7" s="49" t="s">
        <v>91</v>
      </c>
      <c r="G7" s="49" t="s">
        <v>49</v>
      </c>
      <c r="H7" s="49">
        <v>14</v>
      </c>
      <c r="I7" s="49" t="s">
        <v>199</v>
      </c>
      <c r="J7" s="49" t="s">
        <v>51</v>
      </c>
      <c r="K7" s="49" t="s">
        <v>52</v>
      </c>
      <c r="L7" s="49" t="s">
        <v>177</v>
      </c>
      <c r="M7" s="49">
        <v>4</v>
      </c>
      <c r="N7" s="49">
        <v>240</v>
      </c>
      <c r="O7" s="48" t="s">
        <v>333</v>
      </c>
      <c r="P7" s="50">
        <f t="shared" si="0"/>
        <v>1.0000000000000009</v>
      </c>
      <c r="Q7" s="49"/>
      <c r="R7" s="49"/>
      <c r="S7" s="49"/>
      <c r="T7" s="49"/>
      <c r="U7" s="49"/>
      <c r="V7" s="49"/>
      <c r="W7" s="49"/>
      <c r="X7" s="49"/>
      <c r="Y7" s="49"/>
      <c r="Z7" s="49">
        <v>24</v>
      </c>
      <c r="AA7" s="49">
        <v>10</v>
      </c>
      <c r="AB7" s="49">
        <v>2</v>
      </c>
      <c r="AC7" s="49">
        <v>2</v>
      </c>
      <c r="AD7" s="49"/>
      <c r="AE7" s="51"/>
      <c r="AF7" s="52">
        <f t="shared" si="1"/>
        <v>13</v>
      </c>
      <c r="AG7" s="51"/>
      <c r="AH7" s="51"/>
      <c r="AI7" s="51"/>
      <c r="AJ7" s="51"/>
    </row>
    <row r="8" spans="1:36" s="51" customFormat="1" ht="20.45" customHeight="1" x14ac:dyDescent="0.25">
      <c r="A8" s="48">
        <v>21</v>
      </c>
      <c r="B8" s="48">
        <v>38301</v>
      </c>
      <c r="C8" s="49" t="s">
        <v>363</v>
      </c>
      <c r="D8" s="49" t="s">
        <v>173</v>
      </c>
      <c r="E8" s="49" t="s">
        <v>90</v>
      </c>
      <c r="F8" s="49" t="s">
        <v>91</v>
      </c>
      <c r="G8" s="49" t="s">
        <v>49</v>
      </c>
      <c r="H8" s="49">
        <v>14</v>
      </c>
      <c r="I8" s="49" t="s">
        <v>364</v>
      </c>
      <c r="J8" s="49" t="s">
        <v>51</v>
      </c>
      <c r="K8" s="49" t="s">
        <v>52</v>
      </c>
      <c r="L8" s="49" t="s">
        <v>177</v>
      </c>
      <c r="M8" s="49"/>
      <c r="N8" s="49"/>
      <c r="O8" s="48" t="s">
        <v>365</v>
      </c>
      <c r="P8" s="50">
        <f t="shared" si="0"/>
        <v>5.4749999999999988</v>
      </c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F8" s="52">
        <f t="shared" si="1"/>
        <v>5.4749999999999988</v>
      </c>
    </row>
    <row r="9" spans="1:36" ht="20.45" customHeight="1" x14ac:dyDescent="0.25">
      <c r="A9" s="11">
        <v>12</v>
      </c>
      <c r="B9" s="11">
        <v>39609</v>
      </c>
      <c r="C9" s="8"/>
      <c r="D9" s="8" t="s">
        <v>173</v>
      </c>
      <c r="E9" s="8" t="s">
        <v>90</v>
      </c>
      <c r="F9" s="8" t="s">
        <v>91</v>
      </c>
      <c r="G9" s="8" t="s">
        <v>49</v>
      </c>
      <c r="H9" s="8">
        <v>14</v>
      </c>
      <c r="I9" s="8" t="s">
        <v>285</v>
      </c>
      <c r="J9" s="8" t="s">
        <v>108</v>
      </c>
      <c r="K9" s="8" t="s">
        <v>52</v>
      </c>
      <c r="L9" s="8" t="s">
        <v>177</v>
      </c>
      <c r="M9" s="8">
        <v>2</v>
      </c>
      <c r="N9" s="8"/>
      <c r="O9" s="11" t="s">
        <v>247</v>
      </c>
      <c r="P9" s="18">
        <f t="shared" si="0"/>
        <v>1.3749999999999996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F9" s="23">
        <f t="shared" si="1"/>
        <v>1.3749999999999996</v>
      </c>
    </row>
    <row r="10" spans="1:36" ht="20.45" customHeight="1" x14ac:dyDescent="0.25">
      <c r="A10" s="10">
        <v>15</v>
      </c>
      <c r="B10" s="11">
        <v>38835</v>
      </c>
      <c r="C10" s="8"/>
      <c r="D10" s="8" t="s">
        <v>173</v>
      </c>
      <c r="E10" s="8" t="s">
        <v>90</v>
      </c>
      <c r="F10" s="8" t="s">
        <v>91</v>
      </c>
      <c r="G10" s="8" t="s">
        <v>501</v>
      </c>
      <c r="H10" s="8">
        <v>14</v>
      </c>
      <c r="I10" s="8" t="s">
        <v>559</v>
      </c>
      <c r="J10" s="8" t="s">
        <v>218</v>
      </c>
      <c r="K10" s="8" t="s">
        <v>52</v>
      </c>
      <c r="L10" s="8" t="s">
        <v>186</v>
      </c>
      <c r="M10" s="8">
        <v>4</v>
      </c>
      <c r="N10" s="8">
        <v>240</v>
      </c>
      <c r="O10" s="11" t="s">
        <v>474</v>
      </c>
      <c r="P10" s="18">
        <f t="shared" si="0"/>
        <v>1.6749999999999998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F10" s="23">
        <f t="shared" si="1"/>
        <v>1.6749999999999998</v>
      </c>
    </row>
    <row r="11" spans="1:36" ht="20.45" customHeight="1" x14ac:dyDescent="0.25">
      <c r="A11" s="11">
        <v>24</v>
      </c>
      <c r="B11" s="11">
        <v>43759</v>
      </c>
      <c r="C11" s="8"/>
      <c r="D11" s="8" t="s">
        <v>173</v>
      </c>
      <c r="E11" s="8" t="s">
        <v>90</v>
      </c>
      <c r="F11" s="8" t="s">
        <v>91</v>
      </c>
      <c r="G11" s="8" t="s">
        <v>501</v>
      </c>
      <c r="H11" s="8">
        <v>14</v>
      </c>
      <c r="I11" s="8" t="s">
        <v>578</v>
      </c>
      <c r="J11" s="8" t="s">
        <v>263</v>
      </c>
      <c r="K11" s="8" t="s">
        <v>52</v>
      </c>
      <c r="L11" s="8" t="s">
        <v>186</v>
      </c>
      <c r="M11" s="8"/>
      <c r="N11" s="8"/>
      <c r="O11" s="11"/>
      <c r="P11" s="18">
        <f t="shared" si="0"/>
        <v>-15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F11" s="23">
        <f t="shared" si="1"/>
        <v>-15</v>
      </c>
    </row>
    <row r="12" spans="1:36" ht="20.45" customHeight="1" x14ac:dyDescent="0.25">
      <c r="A12" s="11">
        <v>5</v>
      </c>
      <c r="B12" s="11">
        <v>40330</v>
      </c>
      <c r="C12" s="8"/>
      <c r="D12" s="8" t="s">
        <v>753</v>
      </c>
      <c r="E12" s="8" t="s">
        <v>90</v>
      </c>
      <c r="F12" s="8" t="s">
        <v>37</v>
      </c>
      <c r="G12" s="8" t="s">
        <v>49</v>
      </c>
      <c r="H12" s="8">
        <v>14</v>
      </c>
      <c r="I12" s="8" t="s">
        <v>801</v>
      </c>
      <c r="J12" s="8" t="s">
        <v>802</v>
      </c>
      <c r="K12" s="8" t="s">
        <v>781</v>
      </c>
      <c r="L12" s="8" t="s">
        <v>39</v>
      </c>
      <c r="M12" s="8">
        <v>4</v>
      </c>
      <c r="N12" s="8">
        <v>240</v>
      </c>
      <c r="O12" s="11">
        <v>7.4</v>
      </c>
      <c r="P12" s="18">
        <f t="shared" si="0"/>
        <v>3.5000000000000009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/>
      <c r="AF12" s="23">
        <f t="shared" si="1"/>
        <v>3.5000000000000009</v>
      </c>
    </row>
    <row r="13" spans="1:36" ht="20.45" customHeight="1" x14ac:dyDescent="0.25">
      <c r="A13" s="10">
        <v>10</v>
      </c>
      <c r="B13" s="11">
        <v>42167</v>
      </c>
      <c r="C13" s="8"/>
      <c r="D13" s="8" t="s">
        <v>173</v>
      </c>
      <c r="E13" s="8" t="s">
        <v>90</v>
      </c>
      <c r="F13" s="8" t="s">
        <v>91</v>
      </c>
      <c r="G13" s="8" t="s">
        <v>593</v>
      </c>
      <c r="H13" s="8">
        <v>14</v>
      </c>
      <c r="I13" s="8" t="s">
        <v>594</v>
      </c>
      <c r="J13" s="8" t="s">
        <v>47</v>
      </c>
      <c r="K13" s="8" t="s">
        <v>40</v>
      </c>
      <c r="L13" s="8" t="s">
        <v>186</v>
      </c>
      <c r="M13" s="8">
        <v>4</v>
      </c>
      <c r="N13" s="8">
        <v>240</v>
      </c>
      <c r="O13" s="11" t="s">
        <v>277</v>
      </c>
      <c r="P13" s="18">
        <f t="shared" si="0"/>
        <v>0.84999999999999964</v>
      </c>
      <c r="Q13" s="8"/>
      <c r="R13" s="8"/>
      <c r="S13" s="8"/>
      <c r="T13" s="8"/>
      <c r="U13" s="8"/>
      <c r="V13" s="8"/>
      <c r="W13" s="8"/>
      <c r="X13" s="8"/>
      <c r="Y13" s="8"/>
      <c r="Z13" s="8">
        <v>17</v>
      </c>
      <c r="AA13" s="8">
        <v>10</v>
      </c>
      <c r="AB13" s="8">
        <v>3</v>
      </c>
      <c r="AC13" s="8">
        <v>3</v>
      </c>
      <c r="AD13" s="8"/>
      <c r="AF13" s="23">
        <f t="shared" si="1"/>
        <v>13.85</v>
      </c>
    </row>
    <row r="14" spans="1:36" ht="20.45" customHeight="1" x14ac:dyDescent="0.25">
      <c r="A14" s="11">
        <v>3</v>
      </c>
      <c r="B14" s="11">
        <v>43051</v>
      </c>
      <c r="C14" s="8"/>
      <c r="D14" s="8" t="s">
        <v>753</v>
      </c>
      <c r="E14" s="8" t="s">
        <v>90</v>
      </c>
      <c r="F14" s="8" t="s">
        <v>37</v>
      </c>
      <c r="G14" s="8" t="s">
        <v>49</v>
      </c>
      <c r="H14" s="8">
        <v>14</v>
      </c>
      <c r="I14" s="8" t="s">
        <v>782</v>
      </c>
      <c r="J14" s="8" t="s">
        <v>70</v>
      </c>
      <c r="K14" s="8" t="s">
        <v>66</v>
      </c>
      <c r="L14" s="8" t="s">
        <v>39</v>
      </c>
      <c r="M14" s="8">
        <v>3</v>
      </c>
      <c r="N14" s="8">
        <v>180</v>
      </c>
      <c r="O14" s="11">
        <v>6.79</v>
      </c>
      <c r="P14" s="18">
        <f t="shared" si="0"/>
        <v>1.9750000000000001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 t="s">
        <v>88</v>
      </c>
      <c r="AA14" s="8">
        <v>1</v>
      </c>
      <c r="AB14" s="8">
        <v>0</v>
      </c>
      <c r="AC14" s="8">
        <v>0</v>
      </c>
      <c r="AD14" s="8"/>
      <c r="AF14" s="23">
        <f t="shared" si="1"/>
        <v>2.9750000000000001</v>
      </c>
    </row>
    <row r="15" spans="1:36" ht="20.45" customHeight="1" x14ac:dyDescent="0.25">
      <c r="A15" s="11">
        <v>4</v>
      </c>
      <c r="B15" s="11">
        <v>43098</v>
      </c>
      <c r="C15" s="8"/>
      <c r="D15" s="8" t="s">
        <v>753</v>
      </c>
      <c r="E15" s="8" t="s">
        <v>90</v>
      </c>
      <c r="F15" s="8" t="s">
        <v>91</v>
      </c>
      <c r="G15" s="8" t="s">
        <v>49</v>
      </c>
      <c r="H15" s="8">
        <v>14</v>
      </c>
      <c r="I15" s="8" t="s">
        <v>782</v>
      </c>
      <c r="J15" s="8" t="s">
        <v>70</v>
      </c>
      <c r="K15" s="8" t="s">
        <v>66</v>
      </c>
      <c r="L15" s="8" t="s">
        <v>39</v>
      </c>
      <c r="M15" s="8">
        <v>3</v>
      </c>
      <c r="N15" s="8">
        <v>180</v>
      </c>
      <c r="O15" s="11">
        <v>7</v>
      </c>
      <c r="P15" s="18">
        <f t="shared" si="0"/>
        <v>2.5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/>
      <c r="AF15" s="23">
        <f t="shared" si="1"/>
        <v>2.5</v>
      </c>
    </row>
    <row r="16" spans="1:36" ht="20.45" customHeight="1" x14ac:dyDescent="0.25">
      <c r="A16" s="10">
        <v>6</v>
      </c>
      <c r="B16" s="11">
        <v>40398</v>
      </c>
      <c r="C16" s="8"/>
      <c r="D16" s="8" t="s">
        <v>753</v>
      </c>
      <c r="E16" s="8" t="s">
        <v>90</v>
      </c>
      <c r="F16" s="8" t="s">
        <v>37</v>
      </c>
      <c r="G16" s="8" t="s">
        <v>49</v>
      </c>
      <c r="H16" s="8">
        <v>14</v>
      </c>
      <c r="I16" s="8" t="s">
        <v>71</v>
      </c>
      <c r="J16" s="8" t="s">
        <v>804</v>
      </c>
      <c r="K16" s="8" t="s">
        <v>66</v>
      </c>
      <c r="L16" s="8" t="s">
        <v>39</v>
      </c>
      <c r="M16" s="8">
        <v>3</v>
      </c>
      <c r="N16" s="8">
        <v>180</v>
      </c>
      <c r="O16" s="11">
        <v>7.66</v>
      </c>
      <c r="P16" s="18">
        <f t="shared" si="0"/>
        <v>4.1500000000000004</v>
      </c>
      <c r="Q16" s="8" t="s">
        <v>684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/>
      <c r="AF16" s="23">
        <f t="shared" si="1"/>
        <v>4.1500000000000004</v>
      </c>
    </row>
    <row r="17" spans="1:32" ht="20.45" customHeight="1" x14ac:dyDescent="0.25">
      <c r="A17" s="11">
        <v>7</v>
      </c>
      <c r="B17" s="11">
        <v>40316</v>
      </c>
      <c r="C17" s="8"/>
      <c r="D17" s="8" t="s">
        <v>753</v>
      </c>
      <c r="E17" s="8" t="s">
        <v>90</v>
      </c>
      <c r="F17" s="8" t="s">
        <v>37</v>
      </c>
      <c r="G17" s="8" t="s">
        <v>49</v>
      </c>
      <c r="H17" s="8">
        <v>14</v>
      </c>
      <c r="I17" s="8" t="s">
        <v>782</v>
      </c>
      <c r="J17" s="8" t="s">
        <v>70</v>
      </c>
      <c r="K17" s="8" t="s">
        <v>66</v>
      </c>
      <c r="L17" s="8" t="s">
        <v>39</v>
      </c>
      <c r="M17" s="8">
        <v>3</v>
      </c>
      <c r="N17" s="8">
        <v>182</v>
      </c>
      <c r="O17" s="11">
        <v>7.75</v>
      </c>
      <c r="P17" s="18">
        <f t="shared" si="0"/>
        <v>4.375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4</v>
      </c>
      <c r="AA17" s="8">
        <v>4</v>
      </c>
      <c r="AB17" s="8">
        <v>0</v>
      </c>
      <c r="AC17" s="8">
        <v>0</v>
      </c>
      <c r="AD17" s="8"/>
      <c r="AF17" s="23">
        <f t="shared" si="1"/>
        <v>8.375</v>
      </c>
    </row>
    <row r="18" spans="1:32" ht="20.45" customHeight="1" x14ac:dyDescent="0.25">
      <c r="A18" s="11">
        <v>9</v>
      </c>
      <c r="B18" s="11">
        <v>39486</v>
      </c>
      <c r="C18" s="8"/>
      <c r="D18" s="8" t="s">
        <v>173</v>
      </c>
      <c r="E18" s="8" t="s">
        <v>90</v>
      </c>
      <c r="F18" s="8" t="s">
        <v>91</v>
      </c>
      <c r="G18" s="8" t="s">
        <v>49</v>
      </c>
      <c r="H18" s="8">
        <v>14</v>
      </c>
      <c r="I18" s="8" t="s">
        <v>260</v>
      </c>
      <c r="J18" s="8" t="s">
        <v>244</v>
      </c>
      <c r="K18" s="8" t="s">
        <v>66</v>
      </c>
      <c r="L18" s="8" t="s">
        <v>177</v>
      </c>
      <c r="M18" s="8">
        <v>3</v>
      </c>
      <c r="N18" s="8">
        <v>180</v>
      </c>
      <c r="O18" s="11" t="s">
        <v>301</v>
      </c>
      <c r="P18" s="18">
        <f t="shared" si="0"/>
        <v>0.70000000000000062</v>
      </c>
      <c r="Q18" s="8"/>
      <c r="R18" s="8"/>
      <c r="S18" s="8"/>
      <c r="T18" s="8"/>
      <c r="U18" s="8"/>
      <c r="V18" s="8"/>
      <c r="W18" s="8"/>
      <c r="X18" s="8"/>
      <c r="Y18" s="8"/>
      <c r="Z18" s="8">
        <v>1</v>
      </c>
      <c r="AA18" s="8">
        <v>1</v>
      </c>
      <c r="AB18" s="8"/>
      <c r="AC18" s="8"/>
      <c r="AD18" s="8"/>
      <c r="AF18" s="23">
        <f t="shared" si="1"/>
        <v>1.7000000000000006</v>
      </c>
    </row>
    <row r="19" spans="1:32" ht="20.45" customHeight="1" x14ac:dyDescent="0.25">
      <c r="A19" s="10">
        <v>13</v>
      </c>
      <c r="B19" s="11">
        <v>41959</v>
      </c>
      <c r="C19" s="8"/>
      <c r="D19" s="8" t="s">
        <v>173</v>
      </c>
      <c r="E19" s="8" t="s">
        <v>90</v>
      </c>
      <c r="F19" s="8" t="s">
        <v>91</v>
      </c>
      <c r="G19" s="8" t="s">
        <v>49</v>
      </c>
      <c r="H19" s="8">
        <v>14</v>
      </c>
      <c r="I19" s="8" t="s">
        <v>343</v>
      </c>
      <c r="J19" s="8" t="s">
        <v>244</v>
      </c>
      <c r="K19" s="8" t="s">
        <v>66</v>
      </c>
      <c r="L19" s="8" t="s">
        <v>186</v>
      </c>
      <c r="M19" s="8">
        <v>3</v>
      </c>
      <c r="N19" s="8">
        <v>180</v>
      </c>
      <c r="O19" s="11" t="s">
        <v>247</v>
      </c>
      <c r="P19" s="18">
        <f t="shared" si="0"/>
        <v>1.3749999999999996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F19" s="23">
        <f t="shared" si="1"/>
        <v>1.3749999999999996</v>
      </c>
    </row>
    <row r="20" spans="1:32" ht="20.45" customHeight="1" x14ac:dyDescent="0.25">
      <c r="A20" s="11">
        <v>14</v>
      </c>
      <c r="B20" s="11">
        <v>40365</v>
      </c>
      <c r="C20" s="8"/>
      <c r="D20" s="8" t="s">
        <v>173</v>
      </c>
      <c r="E20" s="8" t="s">
        <v>90</v>
      </c>
      <c r="F20" s="8" t="s">
        <v>91</v>
      </c>
      <c r="G20" s="8" t="s">
        <v>49</v>
      </c>
      <c r="H20" s="8">
        <v>14</v>
      </c>
      <c r="I20" s="8" t="s">
        <v>260</v>
      </c>
      <c r="J20" s="8" t="s">
        <v>244</v>
      </c>
      <c r="K20" s="8" t="s">
        <v>66</v>
      </c>
      <c r="L20" s="8" t="s">
        <v>177</v>
      </c>
      <c r="M20" s="8">
        <v>3</v>
      </c>
      <c r="N20" s="8">
        <v>180</v>
      </c>
      <c r="O20" s="11" t="s">
        <v>280</v>
      </c>
      <c r="P20" s="18">
        <f t="shared" si="0"/>
        <v>1.5999999999999992</v>
      </c>
      <c r="Q20" s="8" t="s">
        <v>86</v>
      </c>
      <c r="R20" s="8" t="s">
        <v>244</v>
      </c>
      <c r="S20" s="8" t="s">
        <v>66</v>
      </c>
      <c r="T20" s="8" t="s">
        <v>186</v>
      </c>
      <c r="U20" s="8"/>
      <c r="V20" s="8"/>
      <c r="W20" s="8"/>
      <c r="X20" s="8">
        <v>4</v>
      </c>
      <c r="Y20" s="8">
        <v>1</v>
      </c>
      <c r="Z20" s="8">
        <v>12</v>
      </c>
      <c r="AA20" s="8">
        <v>10</v>
      </c>
      <c r="AB20" s="8">
        <v>1</v>
      </c>
      <c r="AC20" s="8">
        <v>1</v>
      </c>
      <c r="AD20" s="8"/>
      <c r="AF20" s="23">
        <f t="shared" si="1"/>
        <v>13.6</v>
      </c>
    </row>
    <row r="21" spans="1:32" ht="20.45" customHeight="1" x14ac:dyDescent="0.25">
      <c r="A21" s="11">
        <v>16</v>
      </c>
      <c r="B21" s="11">
        <v>40962</v>
      </c>
      <c r="C21" s="8"/>
      <c r="D21" s="8" t="s">
        <v>173</v>
      </c>
      <c r="E21" s="8" t="s">
        <v>90</v>
      </c>
      <c r="F21" s="8" t="s">
        <v>91</v>
      </c>
      <c r="G21" s="8" t="s">
        <v>49</v>
      </c>
      <c r="H21" s="8">
        <v>14</v>
      </c>
      <c r="I21" s="8" t="s">
        <v>260</v>
      </c>
      <c r="J21" s="8" t="s">
        <v>244</v>
      </c>
      <c r="K21" s="8" t="s">
        <v>66</v>
      </c>
      <c r="L21" s="8" t="s">
        <v>177</v>
      </c>
      <c r="M21" s="8">
        <v>3</v>
      </c>
      <c r="N21" s="8">
        <v>200</v>
      </c>
      <c r="O21" s="11" t="s">
        <v>289</v>
      </c>
      <c r="P21" s="18">
        <f t="shared" si="0"/>
        <v>1.9750000000000001</v>
      </c>
      <c r="Q21" s="8"/>
      <c r="R21" s="8"/>
      <c r="S21" s="8"/>
      <c r="T21" s="8"/>
      <c r="U21" s="8"/>
      <c r="V21" s="8"/>
      <c r="W21" s="8"/>
      <c r="X21" s="8"/>
      <c r="Y21" s="8"/>
      <c r="Z21" s="8" t="s">
        <v>67</v>
      </c>
      <c r="AA21" s="8">
        <v>1</v>
      </c>
      <c r="AB21" s="8"/>
      <c r="AC21" s="8"/>
      <c r="AD21" s="8"/>
      <c r="AF21" s="23">
        <f t="shared" si="1"/>
        <v>2.9750000000000001</v>
      </c>
    </row>
    <row r="22" spans="1:32" ht="20.45" customHeight="1" x14ac:dyDescent="0.25">
      <c r="A22" s="10">
        <v>17</v>
      </c>
      <c r="B22" s="11">
        <v>41583</v>
      </c>
      <c r="C22" s="8"/>
      <c r="D22" s="8" t="s">
        <v>173</v>
      </c>
      <c r="E22" s="8" t="s">
        <v>90</v>
      </c>
      <c r="F22" s="8" t="s">
        <v>91</v>
      </c>
      <c r="G22" s="8" t="s">
        <v>227</v>
      </c>
      <c r="H22" s="8">
        <v>14</v>
      </c>
      <c r="I22" s="8" t="s">
        <v>419</v>
      </c>
      <c r="J22" s="8" t="s">
        <v>244</v>
      </c>
      <c r="K22" s="8" t="s">
        <v>66</v>
      </c>
      <c r="L22" s="8" t="s">
        <v>177</v>
      </c>
      <c r="M22" s="8">
        <v>3</v>
      </c>
      <c r="N22" s="8">
        <v>188</v>
      </c>
      <c r="O22" s="11" t="s">
        <v>450</v>
      </c>
      <c r="P22" s="18">
        <f t="shared" si="0"/>
        <v>2.4</v>
      </c>
      <c r="Q22" s="8"/>
      <c r="R22" s="8"/>
      <c r="S22" s="8"/>
      <c r="T22" s="8"/>
      <c r="U22" s="8"/>
      <c r="V22" s="8"/>
      <c r="W22" s="8"/>
      <c r="X22" s="8"/>
      <c r="Y22" s="8"/>
      <c r="Z22" s="8" t="s">
        <v>53</v>
      </c>
      <c r="AA22" s="8">
        <v>1</v>
      </c>
      <c r="AB22" s="8">
        <v>1</v>
      </c>
      <c r="AC22" s="8">
        <v>1</v>
      </c>
      <c r="AD22" s="8"/>
      <c r="AF22" s="23">
        <f t="shared" si="1"/>
        <v>4.4000000000000004</v>
      </c>
    </row>
    <row r="23" spans="1:32" ht="20.45" customHeight="1" x14ac:dyDescent="0.25">
      <c r="A23" s="11">
        <v>18</v>
      </c>
      <c r="B23" s="11">
        <v>40516</v>
      </c>
      <c r="C23" s="8"/>
      <c r="D23" s="8" t="s">
        <v>173</v>
      </c>
      <c r="E23" s="8" t="s">
        <v>90</v>
      </c>
      <c r="F23" s="8" t="s">
        <v>91</v>
      </c>
      <c r="G23" s="8" t="s">
        <v>49</v>
      </c>
      <c r="H23" s="8">
        <v>14</v>
      </c>
      <c r="I23" s="8" t="s">
        <v>260</v>
      </c>
      <c r="J23" s="8" t="s">
        <v>238</v>
      </c>
      <c r="K23" s="8" t="s">
        <v>66</v>
      </c>
      <c r="L23" s="8" t="s">
        <v>177</v>
      </c>
      <c r="M23" s="8">
        <v>3</v>
      </c>
      <c r="N23" s="8">
        <v>180</v>
      </c>
      <c r="O23" s="11" t="s">
        <v>261</v>
      </c>
      <c r="P23" s="18">
        <f t="shared" si="0"/>
        <v>3.5250000000000004</v>
      </c>
      <c r="Q23" s="8" t="s">
        <v>86</v>
      </c>
      <c r="R23" s="8" t="s">
        <v>110</v>
      </c>
      <c r="S23" s="8" t="s">
        <v>52</v>
      </c>
      <c r="T23" s="8" t="s">
        <v>186</v>
      </c>
      <c r="U23" s="8"/>
      <c r="V23" s="8"/>
      <c r="W23" s="8"/>
      <c r="X23" s="8">
        <v>4</v>
      </c>
      <c r="Y23" s="8">
        <v>1</v>
      </c>
      <c r="Z23" s="8"/>
      <c r="AA23" s="8"/>
      <c r="AB23" s="8"/>
      <c r="AC23" s="8"/>
      <c r="AD23" s="8"/>
      <c r="AF23" s="23">
        <f t="shared" si="1"/>
        <v>4.5250000000000004</v>
      </c>
    </row>
    <row r="24" spans="1:32" ht="20.45" customHeight="1" x14ac:dyDescent="0.25">
      <c r="A24" s="11">
        <v>22</v>
      </c>
      <c r="B24" s="11">
        <v>43522</v>
      </c>
      <c r="C24" s="8"/>
      <c r="D24" s="8" t="s">
        <v>173</v>
      </c>
      <c r="E24" s="8" t="s">
        <v>90</v>
      </c>
      <c r="F24" s="8" t="s">
        <v>91</v>
      </c>
      <c r="G24" s="8" t="s">
        <v>485</v>
      </c>
      <c r="H24" s="8">
        <v>14</v>
      </c>
      <c r="I24" s="8" t="s">
        <v>546</v>
      </c>
      <c r="J24" s="8" t="s">
        <v>136</v>
      </c>
      <c r="K24" s="8" t="s">
        <v>66</v>
      </c>
      <c r="L24" s="8" t="s">
        <v>186</v>
      </c>
      <c r="M24" s="8">
        <v>3</v>
      </c>
      <c r="N24" s="8">
        <v>180</v>
      </c>
      <c r="O24" s="11" t="s">
        <v>547</v>
      </c>
      <c r="P24" s="18">
        <f t="shared" si="0"/>
        <v>6.25</v>
      </c>
      <c r="Q24" s="8" t="s">
        <v>128</v>
      </c>
      <c r="R24" s="8" t="s">
        <v>244</v>
      </c>
      <c r="S24" s="8" t="s">
        <v>66</v>
      </c>
      <c r="T24" s="8" t="s">
        <v>435</v>
      </c>
      <c r="U24" s="8">
        <v>2</v>
      </c>
      <c r="V24" s="8"/>
      <c r="W24" s="8"/>
      <c r="X24" s="8">
        <v>4</v>
      </c>
      <c r="Y24" s="8">
        <v>1</v>
      </c>
      <c r="Z24" s="8"/>
      <c r="AA24" s="8"/>
      <c r="AB24" s="8"/>
      <c r="AC24" s="8"/>
      <c r="AD24" s="8"/>
      <c r="AF24" s="23">
        <f t="shared" si="1"/>
        <v>7.25</v>
      </c>
    </row>
    <row r="25" spans="1:32" ht="20.45" customHeight="1" x14ac:dyDescent="0.25">
      <c r="A25" s="10">
        <v>1</v>
      </c>
      <c r="B25" s="11">
        <v>40609</v>
      </c>
      <c r="C25" s="8"/>
      <c r="D25" s="8" t="s">
        <v>43</v>
      </c>
      <c r="E25" s="8" t="s">
        <v>90</v>
      </c>
      <c r="F25" s="8" t="s">
        <v>91</v>
      </c>
      <c r="G25" s="8" t="s">
        <v>92</v>
      </c>
      <c r="H25" s="8">
        <v>14</v>
      </c>
      <c r="I25" s="8" t="s">
        <v>93</v>
      </c>
      <c r="J25" s="8" t="s">
        <v>94</v>
      </c>
      <c r="K25" s="8" t="s">
        <v>95</v>
      </c>
      <c r="L25" s="8" t="s">
        <v>39</v>
      </c>
      <c r="M25" s="8">
        <v>2</v>
      </c>
      <c r="N25" s="8"/>
      <c r="O25" s="11">
        <v>6.36</v>
      </c>
      <c r="P25" s="18">
        <f t="shared" si="0"/>
        <v>0.9000000000000008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 t="s">
        <v>96</v>
      </c>
      <c r="AA25" s="8">
        <v>3</v>
      </c>
      <c r="AB25" s="8">
        <v>0</v>
      </c>
      <c r="AC25" s="8">
        <v>0</v>
      </c>
      <c r="AD25" s="8"/>
      <c r="AF25" s="23">
        <f t="shared" si="1"/>
        <v>3.9000000000000008</v>
      </c>
    </row>
    <row r="26" spans="1:32" ht="20.45" customHeight="1" x14ac:dyDescent="0.25">
      <c r="A26" s="11">
        <v>8</v>
      </c>
      <c r="B26" s="11">
        <v>39750</v>
      </c>
      <c r="C26" s="8"/>
      <c r="D26" s="8" t="s">
        <v>173</v>
      </c>
      <c r="E26" s="8" t="s">
        <v>90</v>
      </c>
      <c r="F26" s="8" t="s">
        <v>91</v>
      </c>
      <c r="G26" s="8" t="s">
        <v>49</v>
      </c>
      <c r="H26" s="8">
        <v>14</v>
      </c>
      <c r="I26" s="8" t="s">
        <v>296</v>
      </c>
      <c r="J26" s="8" t="s">
        <v>297</v>
      </c>
      <c r="K26" s="8" t="s">
        <v>246</v>
      </c>
      <c r="L26" s="8" t="s">
        <v>177</v>
      </c>
      <c r="M26" s="8">
        <v>2</v>
      </c>
      <c r="N26" s="8"/>
      <c r="O26" s="11" t="s">
        <v>256</v>
      </c>
      <c r="P26" s="18">
        <f t="shared" si="0"/>
        <v>0.37500000000000089</v>
      </c>
      <c r="Q26" s="8"/>
      <c r="R26" s="8"/>
      <c r="S26" s="8"/>
      <c r="T26" s="8"/>
      <c r="U26" s="8"/>
      <c r="V26" s="8"/>
      <c r="W26" s="8"/>
      <c r="X26" s="8"/>
      <c r="Y26" s="8"/>
      <c r="Z26" s="8">
        <v>10</v>
      </c>
      <c r="AA26" s="8">
        <v>10</v>
      </c>
      <c r="AB26" s="8">
        <v>1</v>
      </c>
      <c r="AC26" s="8">
        <v>1</v>
      </c>
      <c r="AD26" s="8"/>
      <c r="AF26" s="23">
        <f t="shared" si="1"/>
        <v>11.375</v>
      </c>
    </row>
    <row r="27" spans="1:32" ht="20.45" customHeight="1" x14ac:dyDescent="0.25">
      <c r="A27" s="11">
        <v>2</v>
      </c>
      <c r="B27" s="11">
        <v>43063</v>
      </c>
      <c r="C27" s="8"/>
      <c r="D27" s="8" t="s">
        <v>753</v>
      </c>
      <c r="E27" s="8" t="s">
        <v>90</v>
      </c>
      <c r="F27" s="8" t="s">
        <v>37</v>
      </c>
      <c r="G27" s="8" t="s">
        <v>49</v>
      </c>
      <c r="H27" s="8">
        <v>14</v>
      </c>
      <c r="I27" s="8" t="s">
        <v>840</v>
      </c>
      <c r="J27" s="8" t="s">
        <v>841</v>
      </c>
      <c r="K27" s="8"/>
      <c r="L27" s="8" t="s">
        <v>135</v>
      </c>
      <c r="M27" s="8">
        <v>3</v>
      </c>
      <c r="N27" s="8">
        <v>180</v>
      </c>
      <c r="O27" s="11">
        <v>6.76</v>
      </c>
      <c r="P27" s="18">
        <f t="shared" si="0"/>
        <v>1.8999999999999995</v>
      </c>
      <c r="Q27" s="8" t="s">
        <v>800</v>
      </c>
      <c r="R27" s="8" t="s">
        <v>842</v>
      </c>
      <c r="S27" s="8" t="s">
        <v>135</v>
      </c>
      <c r="T27" s="8" t="s">
        <v>135</v>
      </c>
      <c r="U27" s="8">
        <v>0</v>
      </c>
      <c r="V27" s="8">
        <v>0</v>
      </c>
      <c r="W27" s="8">
        <v>0</v>
      </c>
      <c r="X27" s="8">
        <v>4</v>
      </c>
      <c r="Y27" s="8">
        <v>1</v>
      </c>
      <c r="Z27" s="8">
        <v>0</v>
      </c>
      <c r="AA27" s="8">
        <v>0</v>
      </c>
      <c r="AB27" s="8">
        <v>0</v>
      </c>
      <c r="AC27" s="8">
        <v>0</v>
      </c>
      <c r="AD27" s="8"/>
      <c r="AF27" s="23">
        <f t="shared" si="1"/>
        <v>2.8999999999999995</v>
      </c>
    </row>
    <row r="28" spans="1:32" ht="20.45" customHeight="1" x14ac:dyDescent="0.25">
      <c r="A28" s="10">
        <v>23</v>
      </c>
      <c r="B28" s="11">
        <v>40676</v>
      </c>
      <c r="C28" s="8"/>
      <c r="D28" s="8" t="s">
        <v>173</v>
      </c>
      <c r="E28" s="8" t="s">
        <v>90</v>
      </c>
      <c r="F28" s="8" t="s">
        <v>91</v>
      </c>
      <c r="G28" s="8" t="s">
        <v>501</v>
      </c>
      <c r="H28" s="8">
        <v>14</v>
      </c>
      <c r="I28" s="8" t="s">
        <v>86</v>
      </c>
      <c r="J28" s="8"/>
      <c r="K28" s="8"/>
      <c r="L28" s="8"/>
      <c r="M28" s="8"/>
      <c r="N28" s="8"/>
      <c r="O28" s="11"/>
      <c r="P28" s="18">
        <f t="shared" si="0"/>
        <v>-15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F28" s="23">
        <f t="shared" si="1"/>
        <v>-15</v>
      </c>
    </row>
  </sheetData>
  <autoFilter ref="A4:AJ4">
    <sortState ref="A14:AP37">
      <sortCondition sortBy="cellColor" ref="K13" dxfId="3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J14"/>
  <sheetViews>
    <sheetView zoomScale="55" zoomScaleNormal="55" workbookViewId="0">
      <pane ySplit="4" topLeftCell="A5" activePane="bottomLeft" state="frozen"/>
      <selection activeCell="H14" sqref="H14"/>
      <selection pane="bottomLeft" sqref="A1:XFD9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2" t="s">
        <v>14</v>
      </c>
      <c r="B2" s="32"/>
      <c r="U2" s="1" t="s">
        <v>140</v>
      </c>
    </row>
    <row r="3" spans="1:36" s="2" customFormat="1" ht="20.45" customHeight="1" thickBot="1" x14ac:dyDescent="0.3">
      <c r="A3" s="3"/>
      <c r="B3" s="3"/>
      <c r="I3" s="66" t="s">
        <v>13</v>
      </c>
      <c r="J3" s="67"/>
      <c r="K3" s="67"/>
      <c r="L3" s="67"/>
      <c r="M3" s="67"/>
      <c r="N3" s="67"/>
      <c r="O3" s="68"/>
      <c r="P3" s="19"/>
      <c r="Q3" s="66" t="s">
        <v>12</v>
      </c>
      <c r="R3" s="67"/>
      <c r="S3" s="67"/>
      <c r="T3" s="67"/>
      <c r="U3" s="67"/>
      <c r="V3" s="67"/>
      <c r="W3" s="67"/>
      <c r="X3" s="68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s="51" customFormat="1" ht="20.45" customHeight="1" x14ac:dyDescent="0.25">
      <c r="A5" s="48">
        <v>7</v>
      </c>
      <c r="B5" s="48">
        <v>42868</v>
      </c>
      <c r="C5" s="49" t="s">
        <v>411</v>
      </c>
      <c r="D5" s="49" t="s">
        <v>173</v>
      </c>
      <c r="E5" s="49" t="s">
        <v>90</v>
      </c>
      <c r="F5" s="49" t="s">
        <v>91</v>
      </c>
      <c r="G5" s="49" t="s">
        <v>49</v>
      </c>
      <c r="H5" s="49">
        <v>14</v>
      </c>
      <c r="I5" s="49" t="s">
        <v>356</v>
      </c>
      <c r="J5" s="49" t="s">
        <v>51</v>
      </c>
      <c r="K5" s="49" t="s">
        <v>52</v>
      </c>
      <c r="L5" s="49" t="s">
        <v>177</v>
      </c>
      <c r="M5" s="49">
        <v>4</v>
      </c>
      <c r="N5" s="49">
        <v>240</v>
      </c>
      <c r="O5" s="48" t="s">
        <v>412</v>
      </c>
      <c r="P5" s="50">
        <f t="shared" ref="P5:P14" si="0">(O5-6)*2.5</f>
        <v>5.2</v>
      </c>
      <c r="Q5" s="49"/>
      <c r="R5" s="49"/>
      <c r="S5" s="49"/>
      <c r="T5" s="49"/>
      <c r="U5" s="49"/>
      <c r="V5" s="49"/>
      <c r="W5" s="49"/>
      <c r="X5" s="49"/>
      <c r="Y5" s="49"/>
      <c r="Z5" s="49">
        <v>3</v>
      </c>
      <c r="AA5" s="49">
        <v>3</v>
      </c>
      <c r="AB5" s="49"/>
      <c r="AC5" s="49"/>
      <c r="AD5" s="49">
        <v>1</v>
      </c>
      <c r="AF5" s="52">
        <f t="shared" ref="AF5:AF14" si="1">P5+Y5+AA5+AC5</f>
        <v>8.1999999999999993</v>
      </c>
    </row>
    <row r="6" spans="1:36" s="51" customFormat="1" ht="20.45" customHeight="1" x14ac:dyDescent="0.25">
      <c r="A6" s="48">
        <v>8</v>
      </c>
      <c r="B6" s="48">
        <v>38301</v>
      </c>
      <c r="C6" s="49" t="s">
        <v>363</v>
      </c>
      <c r="D6" s="49" t="s">
        <v>173</v>
      </c>
      <c r="E6" s="49" t="s">
        <v>279</v>
      </c>
      <c r="F6" s="49" t="s">
        <v>172</v>
      </c>
      <c r="G6" s="49" t="s">
        <v>49</v>
      </c>
      <c r="H6" s="49">
        <v>8</v>
      </c>
      <c r="I6" s="49" t="s">
        <v>364</v>
      </c>
      <c r="J6" s="49" t="s">
        <v>51</v>
      </c>
      <c r="K6" s="49" t="s">
        <v>52</v>
      </c>
      <c r="L6" s="49" t="s">
        <v>177</v>
      </c>
      <c r="M6" s="49">
        <v>4</v>
      </c>
      <c r="N6" s="49">
        <v>240</v>
      </c>
      <c r="O6" s="48" t="s">
        <v>365</v>
      </c>
      <c r="P6" s="50">
        <f t="shared" si="0"/>
        <v>5.4749999999999988</v>
      </c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>
        <v>1</v>
      </c>
      <c r="AF6" s="52">
        <f t="shared" si="1"/>
        <v>5.4749999999999988</v>
      </c>
    </row>
    <row r="7" spans="1:36" ht="20.45" customHeight="1" x14ac:dyDescent="0.25">
      <c r="A7" s="10">
        <v>1</v>
      </c>
      <c r="B7" s="11">
        <v>39895</v>
      </c>
      <c r="C7" s="8"/>
      <c r="D7" s="8" t="s">
        <v>173</v>
      </c>
      <c r="E7" s="8" t="s">
        <v>291</v>
      </c>
      <c r="F7" s="8" t="s">
        <v>728</v>
      </c>
      <c r="G7" s="8" t="s">
        <v>661</v>
      </c>
      <c r="H7" s="8">
        <v>15</v>
      </c>
      <c r="I7" s="8" t="s">
        <v>147</v>
      </c>
      <c r="J7" s="8" t="s">
        <v>268</v>
      </c>
      <c r="K7" s="8" t="s">
        <v>66</v>
      </c>
      <c r="L7" s="8" t="s">
        <v>177</v>
      </c>
      <c r="M7" s="8">
        <v>4</v>
      </c>
      <c r="N7" s="8"/>
      <c r="O7" s="11">
        <v>6.66</v>
      </c>
      <c r="P7" s="18">
        <f t="shared" si="0"/>
        <v>1.6500000000000004</v>
      </c>
      <c r="Q7" s="8"/>
      <c r="R7" s="8"/>
      <c r="S7" s="8"/>
      <c r="T7" s="8"/>
      <c r="U7" s="8"/>
      <c r="V7" s="8"/>
      <c r="W7" s="8"/>
      <c r="X7" s="8"/>
      <c r="Y7" s="8"/>
      <c r="Z7" s="8">
        <v>3</v>
      </c>
      <c r="AA7" s="8">
        <v>3</v>
      </c>
      <c r="AB7" s="8"/>
      <c r="AC7" s="8"/>
      <c r="AD7" s="8"/>
      <c r="AF7" s="23">
        <f t="shared" si="1"/>
        <v>4.6500000000000004</v>
      </c>
    </row>
    <row r="8" spans="1:36" ht="20.45" customHeight="1" x14ac:dyDescent="0.25">
      <c r="A8" s="11">
        <v>2</v>
      </c>
      <c r="B8" s="11">
        <v>39078</v>
      </c>
      <c r="C8" s="8"/>
      <c r="D8" s="8" t="s">
        <v>173</v>
      </c>
      <c r="E8" s="8" t="s">
        <v>291</v>
      </c>
      <c r="F8" s="8" t="s">
        <v>172</v>
      </c>
      <c r="G8" s="8" t="s">
        <v>49</v>
      </c>
      <c r="H8" s="8">
        <v>15</v>
      </c>
      <c r="I8" s="8" t="s">
        <v>313</v>
      </c>
      <c r="J8" s="8" t="s">
        <v>217</v>
      </c>
      <c r="K8" s="8" t="s">
        <v>314</v>
      </c>
      <c r="L8" s="8" t="s">
        <v>177</v>
      </c>
      <c r="M8" s="8">
        <v>4</v>
      </c>
      <c r="N8" s="8">
        <v>240</v>
      </c>
      <c r="O8" s="11">
        <v>7.22</v>
      </c>
      <c r="P8" s="18">
        <f t="shared" si="0"/>
        <v>3.0499999999999994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F8" s="23">
        <f t="shared" si="1"/>
        <v>3.0499999999999994</v>
      </c>
    </row>
    <row r="9" spans="1:36" ht="20.45" customHeight="1" x14ac:dyDescent="0.25">
      <c r="A9" s="11">
        <v>3</v>
      </c>
      <c r="B9" s="11">
        <v>40406</v>
      </c>
      <c r="C9" s="8"/>
      <c r="D9" s="8" t="s">
        <v>173</v>
      </c>
      <c r="E9" s="8" t="s">
        <v>291</v>
      </c>
      <c r="F9" s="8" t="s">
        <v>728</v>
      </c>
      <c r="G9" s="8" t="s">
        <v>661</v>
      </c>
      <c r="H9" s="8">
        <v>15</v>
      </c>
      <c r="I9" s="8" t="s">
        <v>660</v>
      </c>
      <c r="J9" s="8" t="s">
        <v>719</v>
      </c>
      <c r="K9" s="8" t="s">
        <v>66</v>
      </c>
      <c r="L9" s="8" t="s">
        <v>177</v>
      </c>
      <c r="M9" s="8">
        <v>3</v>
      </c>
      <c r="N9" s="8">
        <v>180</v>
      </c>
      <c r="O9" s="11">
        <v>7.66</v>
      </c>
      <c r="P9" s="18">
        <f t="shared" si="0"/>
        <v>4.1500000000000004</v>
      </c>
      <c r="Q9" s="8" t="s">
        <v>750</v>
      </c>
      <c r="R9" s="8" t="s">
        <v>244</v>
      </c>
      <c r="S9" s="8" t="s">
        <v>66</v>
      </c>
      <c r="T9" s="8" t="s">
        <v>703</v>
      </c>
      <c r="U9" s="8"/>
      <c r="V9" s="8"/>
      <c r="W9" s="8"/>
      <c r="X9" s="8">
        <v>4</v>
      </c>
      <c r="Y9" s="8">
        <v>1</v>
      </c>
      <c r="Z9" s="8"/>
      <c r="AA9" s="8"/>
      <c r="AB9" s="8"/>
      <c r="AC9" s="8"/>
      <c r="AD9" s="8"/>
      <c r="AF9" s="23">
        <f t="shared" si="1"/>
        <v>5.15</v>
      </c>
    </row>
    <row r="10" spans="1:36" ht="20.45" customHeight="1" x14ac:dyDescent="0.25">
      <c r="A10" s="10">
        <v>4</v>
      </c>
      <c r="B10" s="11">
        <v>40303</v>
      </c>
      <c r="C10" s="8"/>
      <c r="D10" s="8" t="s">
        <v>173</v>
      </c>
      <c r="E10" s="8" t="s">
        <v>291</v>
      </c>
      <c r="F10" s="8" t="s">
        <v>292</v>
      </c>
      <c r="G10" s="8" t="s">
        <v>49</v>
      </c>
      <c r="H10" s="8">
        <v>15</v>
      </c>
      <c r="I10" s="8" t="s">
        <v>343</v>
      </c>
      <c r="J10" s="8" t="s">
        <v>244</v>
      </c>
      <c r="K10" s="8" t="s">
        <v>66</v>
      </c>
      <c r="L10" s="8" t="s">
        <v>177</v>
      </c>
      <c r="M10" s="8">
        <v>3</v>
      </c>
      <c r="N10" s="8">
        <v>180</v>
      </c>
      <c r="O10" s="11" t="s">
        <v>247</v>
      </c>
      <c r="P10" s="18">
        <f t="shared" si="0"/>
        <v>1.3749999999999996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F10" s="23">
        <f t="shared" si="1"/>
        <v>1.3749999999999996</v>
      </c>
    </row>
    <row r="11" spans="1:36" s="51" customFormat="1" ht="20.45" customHeight="1" x14ac:dyDescent="0.25">
      <c r="A11" s="11">
        <v>5</v>
      </c>
      <c r="B11" s="11">
        <v>43645</v>
      </c>
      <c r="C11" s="8"/>
      <c r="D11" s="8" t="s">
        <v>173</v>
      </c>
      <c r="E11" s="8" t="s">
        <v>291</v>
      </c>
      <c r="F11" s="8" t="s">
        <v>292</v>
      </c>
      <c r="G11" s="8" t="s">
        <v>483</v>
      </c>
      <c r="H11" s="8">
        <v>15</v>
      </c>
      <c r="I11" s="8" t="s">
        <v>479</v>
      </c>
      <c r="J11" s="8" t="s">
        <v>480</v>
      </c>
      <c r="K11" s="8" t="s">
        <v>481</v>
      </c>
      <c r="L11" s="8" t="s">
        <v>186</v>
      </c>
      <c r="M11" s="8">
        <v>3</v>
      </c>
      <c r="N11" s="8">
        <v>180</v>
      </c>
      <c r="O11" s="11" t="s">
        <v>482</v>
      </c>
      <c r="P11" s="18">
        <f t="shared" si="0"/>
        <v>1.8250000000000011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1"/>
      <c r="AF11" s="23">
        <f t="shared" si="1"/>
        <v>1.8250000000000011</v>
      </c>
      <c r="AG11" s="1"/>
      <c r="AH11" s="1"/>
      <c r="AI11" s="1"/>
      <c r="AJ11" s="1"/>
    </row>
    <row r="12" spans="1:36" s="51" customFormat="1" ht="20.45" customHeight="1" x14ac:dyDescent="0.25">
      <c r="A12" s="11">
        <v>6</v>
      </c>
      <c r="B12" s="11">
        <v>40962</v>
      </c>
      <c r="C12" s="8"/>
      <c r="D12" s="8" t="s">
        <v>173</v>
      </c>
      <c r="E12" s="8" t="s">
        <v>291</v>
      </c>
      <c r="F12" s="8" t="s">
        <v>292</v>
      </c>
      <c r="G12" s="8" t="s">
        <v>49</v>
      </c>
      <c r="H12" s="8">
        <v>15</v>
      </c>
      <c r="I12" s="8" t="s">
        <v>260</v>
      </c>
      <c r="J12" s="8" t="s">
        <v>244</v>
      </c>
      <c r="K12" s="8" t="s">
        <v>66</v>
      </c>
      <c r="L12" s="8" t="s">
        <v>177</v>
      </c>
      <c r="M12" s="8">
        <v>3</v>
      </c>
      <c r="N12" s="8">
        <v>200</v>
      </c>
      <c r="O12" s="11" t="s">
        <v>289</v>
      </c>
      <c r="P12" s="18">
        <f t="shared" si="0"/>
        <v>1.9750000000000001</v>
      </c>
      <c r="Q12" s="8"/>
      <c r="R12" s="8"/>
      <c r="S12" s="8"/>
      <c r="T12" s="8"/>
      <c r="U12" s="8"/>
      <c r="V12" s="8"/>
      <c r="W12" s="8"/>
      <c r="X12" s="8"/>
      <c r="Y12" s="8"/>
      <c r="Z12" s="8" t="s">
        <v>67</v>
      </c>
      <c r="AA12" s="8">
        <v>1</v>
      </c>
      <c r="AB12" s="8"/>
      <c r="AC12" s="8"/>
      <c r="AD12" s="8"/>
      <c r="AE12" s="1"/>
      <c r="AF12" s="23">
        <f t="shared" si="1"/>
        <v>2.9750000000000001</v>
      </c>
      <c r="AG12" s="1"/>
      <c r="AH12" s="1"/>
      <c r="AI12" s="1"/>
      <c r="AJ12" s="1"/>
    </row>
    <row r="13" spans="1:36" ht="20.45" customHeight="1" x14ac:dyDescent="0.25">
      <c r="A13" s="10">
        <v>9</v>
      </c>
      <c r="B13" s="11">
        <v>39220</v>
      </c>
      <c r="C13" s="8"/>
      <c r="D13" s="8" t="s">
        <v>173</v>
      </c>
      <c r="E13" s="8" t="s">
        <v>291</v>
      </c>
      <c r="F13" s="8">
        <v>15</v>
      </c>
      <c r="G13" s="8" t="s">
        <v>661</v>
      </c>
      <c r="H13" s="8">
        <v>15</v>
      </c>
      <c r="I13" s="8" t="s">
        <v>86</v>
      </c>
      <c r="J13" s="8" t="s">
        <v>707</v>
      </c>
      <c r="K13" s="8" t="s">
        <v>52</v>
      </c>
      <c r="L13" s="8" t="s">
        <v>177</v>
      </c>
      <c r="M13" s="8"/>
      <c r="N13" s="8"/>
      <c r="O13" s="11"/>
      <c r="P13" s="18">
        <f t="shared" si="0"/>
        <v>-15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F13" s="23">
        <f t="shared" si="1"/>
        <v>-15</v>
      </c>
    </row>
    <row r="14" spans="1:36" ht="20.45" customHeight="1" x14ac:dyDescent="0.25">
      <c r="A14" s="11">
        <v>10</v>
      </c>
      <c r="B14" s="11">
        <v>44714</v>
      </c>
      <c r="C14" s="8"/>
      <c r="D14" s="8" t="s">
        <v>173</v>
      </c>
      <c r="E14" s="8" t="s">
        <v>291</v>
      </c>
      <c r="F14" s="8" t="s">
        <v>728</v>
      </c>
      <c r="G14" s="8" t="s">
        <v>661</v>
      </c>
      <c r="H14" s="8">
        <v>15</v>
      </c>
      <c r="I14" s="8" t="s">
        <v>147</v>
      </c>
      <c r="J14" s="8" t="s">
        <v>85</v>
      </c>
      <c r="K14" s="8" t="s">
        <v>314</v>
      </c>
      <c r="L14" s="8" t="s">
        <v>177</v>
      </c>
      <c r="M14" s="8">
        <v>4</v>
      </c>
      <c r="N14" s="8"/>
      <c r="O14" s="11"/>
      <c r="P14" s="18">
        <f t="shared" si="0"/>
        <v>-15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F14" s="23">
        <f t="shared" si="1"/>
        <v>-15</v>
      </c>
    </row>
  </sheetData>
  <autoFilter ref="A4:AJ4">
    <sortState ref="A14:AP23">
      <sortCondition sortBy="cellColor" ref="K13" dxfId="2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J94"/>
  <sheetViews>
    <sheetView zoomScale="55" zoomScaleNormal="55" workbookViewId="0">
      <pane ySplit="4" topLeftCell="A5" activePane="bottomLeft" state="frozen"/>
      <selection activeCell="H14" sqref="H14"/>
      <selection pane="bottomLeft" activeCell="A5" sqref="A5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37.14062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2" t="s">
        <v>14</v>
      </c>
      <c r="B2" s="32"/>
      <c r="U2" s="1" t="s">
        <v>140</v>
      </c>
    </row>
    <row r="3" spans="1:36" s="2" customFormat="1" ht="20.45" customHeight="1" thickBot="1" x14ac:dyDescent="0.3">
      <c r="A3" s="3"/>
      <c r="B3" s="3"/>
      <c r="I3" s="66" t="s">
        <v>13</v>
      </c>
      <c r="J3" s="67"/>
      <c r="K3" s="67"/>
      <c r="L3" s="67"/>
      <c r="M3" s="67"/>
      <c r="N3" s="67"/>
      <c r="O3" s="68"/>
      <c r="P3" s="19"/>
      <c r="Q3" s="66" t="s">
        <v>12</v>
      </c>
      <c r="R3" s="67"/>
      <c r="S3" s="67"/>
      <c r="T3" s="67"/>
      <c r="U3" s="67"/>
      <c r="V3" s="67"/>
      <c r="W3" s="67"/>
      <c r="X3" s="68"/>
      <c r="Y3" s="19"/>
    </row>
    <row r="4" spans="1:36" s="3" customFormat="1" ht="192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ht="20.45" customHeight="1" x14ac:dyDescent="0.25">
      <c r="A5" s="35">
        <v>21</v>
      </c>
      <c r="B5" s="35">
        <v>40886</v>
      </c>
      <c r="C5" s="37" t="s">
        <v>898</v>
      </c>
      <c r="D5" s="37" t="s">
        <v>753</v>
      </c>
      <c r="E5" s="37" t="s">
        <v>54</v>
      </c>
      <c r="F5" s="37" t="s">
        <v>37</v>
      </c>
      <c r="G5" s="37" t="s">
        <v>49</v>
      </c>
      <c r="H5" s="37">
        <v>16</v>
      </c>
      <c r="I5" s="37" t="s">
        <v>780</v>
      </c>
      <c r="J5" s="37" t="s">
        <v>51</v>
      </c>
      <c r="K5" s="37" t="s">
        <v>781</v>
      </c>
      <c r="L5" s="37" t="s">
        <v>39</v>
      </c>
      <c r="M5" s="37">
        <v>4</v>
      </c>
      <c r="N5" s="37">
        <v>240</v>
      </c>
      <c r="O5" s="35">
        <v>7.6</v>
      </c>
      <c r="P5" s="42">
        <f t="shared" ref="P5:P36" si="0">(O5-6)*2.5</f>
        <v>3.9999999999999991</v>
      </c>
      <c r="Q5" s="37">
        <v>0</v>
      </c>
      <c r="R5" s="37">
        <v>0</v>
      </c>
      <c r="S5" s="37">
        <v>0</v>
      </c>
      <c r="T5" s="37">
        <v>0</v>
      </c>
      <c r="U5" s="37">
        <v>0</v>
      </c>
      <c r="V5" s="37">
        <v>0</v>
      </c>
      <c r="W5" s="37">
        <v>0</v>
      </c>
      <c r="X5" s="37">
        <v>0</v>
      </c>
      <c r="Y5" s="37">
        <v>0</v>
      </c>
      <c r="Z5" s="37">
        <v>7</v>
      </c>
      <c r="AA5" s="37">
        <v>8</v>
      </c>
      <c r="AB5" s="37">
        <v>6</v>
      </c>
      <c r="AC5" s="37">
        <v>8</v>
      </c>
      <c r="AD5" s="37">
        <v>1</v>
      </c>
      <c r="AE5" s="43"/>
      <c r="AF5" s="38">
        <f t="shared" ref="AF5:AF36" si="1">P5+Y5+AA5+AC5</f>
        <v>20</v>
      </c>
      <c r="AG5" s="43"/>
      <c r="AH5" s="43"/>
      <c r="AI5" s="43"/>
      <c r="AJ5" s="43"/>
    </row>
    <row r="6" spans="1:36" ht="20.45" customHeight="1" x14ac:dyDescent="0.25">
      <c r="A6" s="44">
        <v>29</v>
      </c>
      <c r="B6" s="35">
        <v>41236</v>
      </c>
      <c r="C6" s="37" t="s">
        <v>731</v>
      </c>
      <c r="D6" s="37" t="s">
        <v>173</v>
      </c>
      <c r="E6" s="37" t="s">
        <v>54</v>
      </c>
      <c r="F6" s="37" t="s">
        <v>172</v>
      </c>
      <c r="G6" s="37" t="s">
        <v>661</v>
      </c>
      <c r="H6" s="37">
        <v>16</v>
      </c>
      <c r="I6" s="37" t="s">
        <v>660</v>
      </c>
      <c r="J6" s="37" t="s">
        <v>51</v>
      </c>
      <c r="K6" s="37" t="s">
        <v>52</v>
      </c>
      <c r="L6" s="37" t="s">
        <v>177</v>
      </c>
      <c r="M6" s="37">
        <v>4</v>
      </c>
      <c r="N6" s="37">
        <v>240</v>
      </c>
      <c r="O6" s="35">
        <v>9.0399999999999991</v>
      </c>
      <c r="P6" s="42">
        <f t="shared" si="0"/>
        <v>7.5999999999999979</v>
      </c>
      <c r="Q6" s="37" t="s">
        <v>679</v>
      </c>
      <c r="R6" s="37" t="s">
        <v>732</v>
      </c>
      <c r="S6" s="37" t="s">
        <v>66</v>
      </c>
      <c r="T6" s="37" t="s">
        <v>703</v>
      </c>
      <c r="U6" s="37">
        <v>2</v>
      </c>
      <c r="V6" s="37"/>
      <c r="W6" s="37"/>
      <c r="X6" s="37">
        <v>4</v>
      </c>
      <c r="Y6" s="37">
        <v>1</v>
      </c>
      <c r="Z6" s="37">
        <v>5</v>
      </c>
      <c r="AA6" s="37">
        <v>8</v>
      </c>
      <c r="AB6" s="37">
        <v>4</v>
      </c>
      <c r="AC6" s="37">
        <v>4</v>
      </c>
      <c r="AD6" s="37">
        <v>1</v>
      </c>
      <c r="AE6" s="43"/>
      <c r="AF6" s="38">
        <f t="shared" si="1"/>
        <v>20.599999999999998</v>
      </c>
      <c r="AG6" s="43"/>
      <c r="AH6" s="43"/>
      <c r="AI6" s="43"/>
      <c r="AJ6" s="43"/>
    </row>
    <row r="7" spans="1:36" ht="20.45" customHeight="1" x14ac:dyDescent="0.25">
      <c r="A7" s="35">
        <v>32</v>
      </c>
      <c r="B7" s="35">
        <v>43118</v>
      </c>
      <c r="C7" s="37" t="s">
        <v>831</v>
      </c>
      <c r="D7" s="37" t="s">
        <v>753</v>
      </c>
      <c r="E7" s="37" t="s">
        <v>54</v>
      </c>
      <c r="F7" s="37" t="s">
        <v>37</v>
      </c>
      <c r="G7" s="37" t="s">
        <v>49</v>
      </c>
      <c r="H7" s="37">
        <v>16</v>
      </c>
      <c r="I7" s="37" t="s">
        <v>780</v>
      </c>
      <c r="J7" s="37" t="s">
        <v>781</v>
      </c>
      <c r="K7" s="37" t="s">
        <v>781</v>
      </c>
      <c r="L7" s="37" t="s">
        <v>39</v>
      </c>
      <c r="M7" s="37">
        <v>4</v>
      </c>
      <c r="N7" s="37">
        <v>240</v>
      </c>
      <c r="O7" s="35">
        <v>9.84</v>
      </c>
      <c r="P7" s="42">
        <f t="shared" si="0"/>
        <v>9.6</v>
      </c>
      <c r="Q7" s="37" t="s">
        <v>800</v>
      </c>
      <c r="R7" s="37" t="s">
        <v>139</v>
      </c>
      <c r="S7" s="37" t="s">
        <v>52</v>
      </c>
      <c r="T7" s="37" t="s">
        <v>39</v>
      </c>
      <c r="U7" s="37">
        <v>0</v>
      </c>
      <c r="V7" s="37">
        <v>0</v>
      </c>
      <c r="W7" s="37">
        <v>0</v>
      </c>
      <c r="X7" s="37">
        <v>4</v>
      </c>
      <c r="Y7" s="37">
        <v>1</v>
      </c>
      <c r="Z7" s="37" t="s">
        <v>212</v>
      </c>
      <c r="AA7" s="37">
        <v>4</v>
      </c>
      <c r="AB7" s="37">
        <v>6</v>
      </c>
      <c r="AC7" s="37">
        <v>8</v>
      </c>
      <c r="AD7" s="37">
        <v>1</v>
      </c>
      <c r="AE7" s="43"/>
      <c r="AF7" s="38">
        <f t="shared" si="1"/>
        <v>22.6</v>
      </c>
      <c r="AG7" s="43"/>
      <c r="AH7" s="43"/>
      <c r="AI7" s="43"/>
      <c r="AJ7" s="43"/>
    </row>
    <row r="8" spans="1:36" ht="20.45" customHeight="1" x14ac:dyDescent="0.25">
      <c r="A8" s="48">
        <v>48</v>
      </c>
      <c r="B8" s="48">
        <v>41289</v>
      </c>
      <c r="C8" s="49" t="s">
        <v>355</v>
      </c>
      <c r="D8" s="49" t="s">
        <v>173</v>
      </c>
      <c r="E8" s="49" t="s">
        <v>54</v>
      </c>
      <c r="F8" s="49" t="s">
        <v>172</v>
      </c>
      <c r="G8" s="49" t="s">
        <v>49</v>
      </c>
      <c r="H8" s="49">
        <v>16</v>
      </c>
      <c r="I8" s="49" t="s">
        <v>356</v>
      </c>
      <c r="J8" s="49" t="s">
        <v>51</v>
      </c>
      <c r="K8" s="49" t="s">
        <v>52</v>
      </c>
      <c r="L8" s="49" t="s">
        <v>177</v>
      </c>
      <c r="M8" s="49">
        <v>4</v>
      </c>
      <c r="N8" s="49">
        <v>240</v>
      </c>
      <c r="O8" s="48" t="s">
        <v>183</v>
      </c>
      <c r="P8" s="50">
        <f t="shared" si="0"/>
        <v>1.6250000000000009</v>
      </c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51"/>
      <c r="AF8" s="52">
        <f t="shared" si="1"/>
        <v>1.6250000000000009</v>
      </c>
      <c r="AG8" s="51"/>
      <c r="AH8" s="51"/>
      <c r="AI8" s="51"/>
      <c r="AJ8" s="51"/>
    </row>
    <row r="9" spans="1:36" ht="20.45" customHeight="1" x14ac:dyDescent="0.25">
      <c r="A9" s="53">
        <v>72</v>
      </c>
      <c r="B9" s="48">
        <v>40954</v>
      </c>
      <c r="C9" s="49" t="s">
        <v>894</v>
      </c>
      <c r="D9" s="49" t="s">
        <v>173</v>
      </c>
      <c r="E9" s="49" t="s">
        <v>54</v>
      </c>
      <c r="F9" s="49" t="s">
        <v>172</v>
      </c>
      <c r="G9" s="49" t="s">
        <v>49</v>
      </c>
      <c r="H9" s="49">
        <v>16</v>
      </c>
      <c r="I9" s="49" t="s">
        <v>356</v>
      </c>
      <c r="J9" s="49" t="s">
        <v>51</v>
      </c>
      <c r="K9" s="49" t="s">
        <v>52</v>
      </c>
      <c r="L9" s="49" t="s">
        <v>177</v>
      </c>
      <c r="M9" s="49">
        <v>4</v>
      </c>
      <c r="N9" s="49">
        <v>240</v>
      </c>
      <c r="O9" s="48" t="s">
        <v>380</v>
      </c>
      <c r="P9" s="50">
        <f t="shared" si="0"/>
        <v>4.0500000000000007</v>
      </c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51"/>
      <c r="AF9" s="52">
        <f t="shared" si="1"/>
        <v>4.0500000000000007</v>
      </c>
      <c r="AG9" s="51"/>
      <c r="AH9" s="51"/>
      <c r="AI9" s="51"/>
      <c r="AJ9" s="51"/>
    </row>
    <row r="10" spans="1:36" s="43" customFormat="1" ht="20.45" customHeight="1" x14ac:dyDescent="0.25">
      <c r="A10" s="48">
        <v>81</v>
      </c>
      <c r="B10" s="48">
        <v>42945</v>
      </c>
      <c r="C10" s="49" t="s">
        <v>565</v>
      </c>
      <c r="D10" s="49" t="s">
        <v>173</v>
      </c>
      <c r="E10" s="49" t="s">
        <v>54</v>
      </c>
      <c r="F10" s="49" t="s">
        <v>37</v>
      </c>
      <c r="G10" s="49" t="s">
        <v>501</v>
      </c>
      <c r="H10" s="49">
        <v>16</v>
      </c>
      <c r="I10" s="49" t="s">
        <v>566</v>
      </c>
      <c r="J10" s="49" t="s">
        <v>563</v>
      </c>
      <c r="K10" s="49" t="s">
        <v>52</v>
      </c>
      <c r="L10" s="49" t="s">
        <v>186</v>
      </c>
      <c r="M10" s="49">
        <v>4</v>
      </c>
      <c r="N10" s="49">
        <v>240</v>
      </c>
      <c r="O10" s="48" t="s">
        <v>567</v>
      </c>
      <c r="P10" s="50">
        <f t="shared" si="0"/>
        <v>7.4250000000000016</v>
      </c>
      <c r="Q10" s="49" t="s">
        <v>128</v>
      </c>
      <c r="R10" s="49" t="s">
        <v>568</v>
      </c>
      <c r="S10" s="49" t="s">
        <v>52</v>
      </c>
      <c r="T10" s="49" t="s">
        <v>186</v>
      </c>
      <c r="U10" s="49"/>
      <c r="V10" s="49"/>
      <c r="W10" s="49"/>
      <c r="X10" s="49">
        <v>2</v>
      </c>
      <c r="Y10" s="49">
        <v>5</v>
      </c>
      <c r="Z10" s="49">
        <v>3</v>
      </c>
      <c r="AA10" s="49">
        <v>3</v>
      </c>
      <c r="AB10" s="49">
        <v>1</v>
      </c>
      <c r="AC10" s="49">
        <v>1</v>
      </c>
      <c r="AD10" s="49">
        <v>1</v>
      </c>
      <c r="AE10" s="51"/>
      <c r="AF10" s="52">
        <f t="shared" si="1"/>
        <v>16.425000000000001</v>
      </c>
      <c r="AG10" s="51"/>
      <c r="AH10" s="51"/>
      <c r="AI10" s="51"/>
      <c r="AJ10" s="51"/>
    </row>
    <row r="11" spans="1:36" ht="20.45" customHeight="1" x14ac:dyDescent="0.25">
      <c r="A11" s="11">
        <v>7</v>
      </c>
      <c r="B11" s="11">
        <v>39019</v>
      </c>
      <c r="C11" s="8"/>
      <c r="D11" s="8" t="s">
        <v>753</v>
      </c>
      <c r="E11" s="8" t="s">
        <v>54</v>
      </c>
      <c r="F11" s="8" t="s">
        <v>37</v>
      </c>
      <c r="G11" s="8" t="s">
        <v>863</v>
      </c>
      <c r="H11" s="8">
        <v>16</v>
      </c>
      <c r="I11" s="8" t="s">
        <v>780</v>
      </c>
      <c r="J11" s="41" t="s">
        <v>51</v>
      </c>
      <c r="K11" s="37" t="s">
        <v>781</v>
      </c>
      <c r="L11" s="8" t="s">
        <v>39</v>
      </c>
      <c r="M11" s="8">
        <v>4</v>
      </c>
      <c r="N11" s="8">
        <v>240</v>
      </c>
      <c r="O11" s="11">
        <v>6.8</v>
      </c>
      <c r="P11" s="18">
        <f t="shared" si="0"/>
        <v>1.9999999999999996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1</v>
      </c>
      <c r="AF11" s="23">
        <f t="shared" si="1"/>
        <v>1.9999999999999996</v>
      </c>
    </row>
    <row r="12" spans="1:36" ht="20.45" customHeight="1" x14ac:dyDescent="0.25">
      <c r="A12" s="10">
        <v>13</v>
      </c>
      <c r="B12" s="11">
        <v>41609</v>
      </c>
      <c r="C12" s="8"/>
      <c r="D12" s="8" t="s">
        <v>344</v>
      </c>
      <c r="E12" s="8" t="s">
        <v>54</v>
      </c>
      <c r="F12" s="8" t="s">
        <v>172</v>
      </c>
      <c r="G12" s="8" t="s">
        <v>227</v>
      </c>
      <c r="H12" s="8">
        <v>16</v>
      </c>
      <c r="I12" s="8" t="s">
        <v>348</v>
      </c>
      <c r="J12" s="41" t="s">
        <v>349</v>
      </c>
      <c r="K12" s="37" t="s">
        <v>52</v>
      </c>
      <c r="L12" s="8" t="s">
        <v>177</v>
      </c>
      <c r="M12" s="8">
        <v>4</v>
      </c>
      <c r="N12" s="8">
        <v>240</v>
      </c>
      <c r="O12" s="11">
        <v>7.17</v>
      </c>
      <c r="P12" s="18">
        <f t="shared" si="0"/>
        <v>2.9249999999999998</v>
      </c>
      <c r="Q12" s="8"/>
      <c r="R12" s="8"/>
      <c r="S12" s="8"/>
      <c r="T12" s="8"/>
      <c r="U12" s="8"/>
      <c r="V12" s="8"/>
      <c r="W12" s="8"/>
      <c r="X12" s="8"/>
      <c r="Y12" s="8"/>
      <c r="Z12" s="8">
        <v>6</v>
      </c>
      <c r="AA12" s="8">
        <v>8</v>
      </c>
      <c r="AB12" s="8">
        <v>6</v>
      </c>
      <c r="AC12" s="8">
        <v>8</v>
      </c>
      <c r="AD12" s="8">
        <v>1</v>
      </c>
      <c r="AF12" s="23">
        <f t="shared" si="1"/>
        <v>18.925000000000001</v>
      </c>
    </row>
    <row r="13" spans="1:36" s="43" customFormat="1" ht="20.45" customHeight="1" x14ac:dyDescent="0.25">
      <c r="A13" s="11">
        <v>15</v>
      </c>
      <c r="B13" s="11">
        <v>44288</v>
      </c>
      <c r="C13" s="8"/>
      <c r="D13" s="8" t="s">
        <v>173</v>
      </c>
      <c r="E13" s="8" t="s">
        <v>54</v>
      </c>
      <c r="F13" s="8" t="s">
        <v>172</v>
      </c>
      <c r="G13" s="8" t="s">
        <v>661</v>
      </c>
      <c r="H13" s="8">
        <v>16</v>
      </c>
      <c r="I13" s="8" t="s">
        <v>660</v>
      </c>
      <c r="J13" s="41" t="s">
        <v>51</v>
      </c>
      <c r="K13" s="37" t="s">
        <v>52</v>
      </c>
      <c r="L13" s="8" t="s">
        <v>177</v>
      </c>
      <c r="M13" s="8">
        <v>4</v>
      </c>
      <c r="N13" s="8">
        <v>240</v>
      </c>
      <c r="O13" s="11">
        <v>7.18</v>
      </c>
      <c r="P13" s="18">
        <f t="shared" si="0"/>
        <v>2.9499999999999993</v>
      </c>
      <c r="Q13" s="8"/>
      <c r="R13" s="8"/>
      <c r="S13" s="8"/>
      <c r="T13" s="8"/>
      <c r="U13" s="8"/>
      <c r="V13" s="8"/>
      <c r="W13" s="8"/>
      <c r="X13" s="8"/>
      <c r="Y13" s="8"/>
      <c r="Z13" s="8">
        <v>1</v>
      </c>
      <c r="AA13" s="8">
        <v>1</v>
      </c>
      <c r="AB13" s="8">
        <v>1</v>
      </c>
      <c r="AC13" s="8">
        <v>1</v>
      </c>
      <c r="AD13" s="8">
        <v>1</v>
      </c>
      <c r="AE13" s="1"/>
      <c r="AF13" s="23">
        <f t="shared" si="1"/>
        <v>4.9499999999999993</v>
      </c>
      <c r="AG13" s="1"/>
      <c r="AH13" s="1"/>
      <c r="AI13" s="1"/>
      <c r="AJ13" s="1"/>
    </row>
    <row r="14" spans="1:36" s="43" customFormat="1" ht="20.45" customHeight="1" x14ac:dyDescent="0.25">
      <c r="A14" s="11">
        <v>16</v>
      </c>
      <c r="B14" s="11">
        <v>43836</v>
      </c>
      <c r="C14" s="8"/>
      <c r="D14" s="8" t="s">
        <v>43</v>
      </c>
      <c r="E14" s="8" t="s">
        <v>54</v>
      </c>
      <c r="F14" s="8" t="s">
        <v>37</v>
      </c>
      <c r="G14" s="8" t="s">
        <v>49</v>
      </c>
      <c r="H14" s="8">
        <v>16</v>
      </c>
      <c r="I14" s="8" t="s">
        <v>50</v>
      </c>
      <c r="J14" s="41" t="s">
        <v>51</v>
      </c>
      <c r="K14" s="37" t="s">
        <v>52</v>
      </c>
      <c r="L14" s="8" t="s">
        <v>39</v>
      </c>
      <c r="M14" s="8">
        <v>4</v>
      </c>
      <c r="N14" s="8">
        <v>240</v>
      </c>
      <c r="O14" s="11">
        <v>7.2</v>
      </c>
      <c r="P14" s="18">
        <f t="shared" si="0"/>
        <v>3.0000000000000004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1</v>
      </c>
      <c r="AA14" s="8">
        <v>1</v>
      </c>
      <c r="AB14" s="8">
        <v>5</v>
      </c>
      <c r="AC14" s="8">
        <v>5</v>
      </c>
      <c r="AD14" s="8">
        <v>1</v>
      </c>
      <c r="AE14" s="1"/>
      <c r="AF14" s="23">
        <f t="shared" si="1"/>
        <v>9</v>
      </c>
      <c r="AG14" s="1"/>
      <c r="AH14" s="1"/>
      <c r="AI14" s="1"/>
      <c r="AJ14" s="1"/>
    </row>
    <row r="15" spans="1:36" ht="20.45" customHeight="1" x14ac:dyDescent="0.25">
      <c r="A15" s="10">
        <v>20</v>
      </c>
      <c r="B15" s="11">
        <v>40625</v>
      </c>
      <c r="C15" s="8"/>
      <c r="D15" s="8" t="s">
        <v>173</v>
      </c>
      <c r="E15" s="8" t="s">
        <v>54</v>
      </c>
      <c r="F15" s="8" t="s">
        <v>172</v>
      </c>
      <c r="G15" s="8" t="s">
        <v>661</v>
      </c>
      <c r="H15" s="8">
        <v>16</v>
      </c>
      <c r="I15" s="8" t="s">
        <v>660</v>
      </c>
      <c r="J15" s="41" t="s">
        <v>51</v>
      </c>
      <c r="K15" s="37" t="s">
        <v>52</v>
      </c>
      <c r="L15" s="8" t="s">
        <v>177</v>
      </c>
      <c r="M15" s="8">
        <v>4</v>
      </c>
      <c r="N15" s="8">
        <v>240</v>
      </c>
      <c r="O15" s="11">
        <v>7.58</v>
      </c>
      <c r="P15" s="18">
        <f t="shared" si="0"/>
        <v>3.95</v>
      </c>
      <c r="Q15" s="8"/>
      <c r="R15" s="8"/>
      <c r="S15" s="8"/>
      <c r="T15" s="8"/>
      <c r="U15" s="8"/>
      <c r="V15" s="8"/>
      <c r="W15" s="8"/>
      <c r="X15" s="8"/>
      <c r="Y15" s="8"/>
      <c r="Z15" s="8" t="s">
        <v>710</v>
      </c>
      <c r="AA15" s="8">
        <v>5</v>
      </c>
      <c r="AB15" s="8">
        <v>1</v>
      </c>
      <c r="AC15" s="8">
        <v>1</v>
      </c>
      <c r="AD15" s="8">
        <v>1</v>
      </c>
      <c r="AF15" s="23">
        <f t="shared" si="1"/>
        <v>9.9499999999999993</v>
      </c>
    </row>
    <row r="16" spans="1:36" s="51" customFormat="1" ht="20.45" customHeight="1" x14ac:dyDescent="0.25">
      <c r="A16" s="11">
        <v>23</v>
      </c>
      <c r="B16" s="11">
        <v>43891</v>
      </c>
      <c r="C16" s="8"/>
      <c r="D16" s="8" t="s">
        <v>823</v>
      </c>
      <c r="E16" s="8" t="s">
        <v>54</v>
      </c>
      <c r="F16" s="8" t="s">
        <v>37</v>
      </c>
      <c r="G16" s="8" t="s">
        <v>49</v>
      </c>
      <c r="H16" s="8">
        <v>16</v>
      </c>
      <c r="I16" s="8" t="s">
        <v>780</v>
      </c>
      <c r="J16" s="41" t="s">
        <v>781</v>
      </c>
      <c r="K16" s="37" t="s">
        <v>781</v>
      </c>
      <c r="L16" s="8" t="s">
        <v>39</v>
      </c>
      <c r="M16" s="8">
        <v>4</v>
      </c>
      <c r="N16" s="8">
        <v>240</v>
      </c>
      <c r="O16" s="11">
        <v>7.78</v>
      </c>
      <c r="P16" s="18">
        <f t="shared" si="0"/>
        <v>4.4500000000000011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 t="s">
        <v>67</v>
      </c>
      <c r="AA16" s="8">
        <v>1</v>
      </c>
      <c r="AB16" s="8">
        <v>0</v>
      </c>
      <c r="AC16" s="8">
        <v>0</v>
      </c>
      <c r="AD16" s="8">
        <v>1</v>
      </c>
      <c r="AE16" s="1"/>
      <c r="AF16" s="23">
        <f t="shared" si="1"/>
        <v>5.4500000000000011</v>
      </c>
      <c r="AG16" s="1"/>
      <c r="AH16" s="1"/>
      <c r="AI16" s="1"/>
      <c r="AJ16" s="1"/>
    </row>
    <row r="17" spans="1:36" ht="20.45" customHeight="1" x14ac:dyDescent="0.25">
      <c r="A17" s="11">
        <v>27</v>
      </c>
      <c r="B17" s="11">
        <v>44182</v>
      </c>
      <c r="C17" s="8"/>
      <c r="D17" s="8" t="s">
        <v>173</v>
      </c>
      <c r="E17" s="8" t="s">
        <v>54</v>
      </c>
      <c r="F17" s="8" t="s">
        <v>172</v>
      </c>
      <c r="G17" s="8" t="s">
        <v>661</v>
      </c>
      <c r="H17" s="8">
        <v>16</v>
      </c>
      <c r="I17" s="8" t="s">
        <v>660</v>
      </c>
      <c r="J17" s="41" t="s">
        <v>51</v>
      </c>
      <c r="K17" s="37" t="s">
        <v>52</v>
      </c>
      <c r="L17" s="8" t="s">
        <v>177</v>
      </c>
      <c r="M17" s="8">
        <v>4</v>
      </c>
      <c r="N17" s="8">
        <v>240</v>
      </c>
      <c r="O17" s="11">
        <v>8</v>
      </c>
      <c r="P17" s="18">
        <f t="shared" si="0"/>
        <v>5</v>
      </c>
      <c r="Q17" s="8" t="s">
        <v>684</v>
      </c>
      <c r="R17" s="8" t="s">
        <v>139</v>
      </c>
      <c r="S17" s="8" t="s">
        <v>52</v>
      </c>
      <c r="T17" s="8" t="s">
        <v>177</v>
      </c>
      <c r="U17" s="8"/>
      <c r="V17" s="8"/>
      <c r="W17" s="8"/>
      <c r="X17" s="8">
        <v>4</v>
      </c>
      <c r="Y17" s="8">
        <v>1</v>
      </c>
      <c r="Z17" s="8">
        <v>2.4</v>
      </c>
      <c r="AA17" s="8">
        <v>3</v>
      </c>
      <c r="AB17" s="8">
        <v>2</v>
      </c>
      <c r="AC17" s="8">
        <v>2</v>
      </c>
      <c r="AD17" s="8">
        <v>1</v>
      </c>
      <c r="AF17" s="23">
        <f t="shared" si="1"/>
        <v>11</v>
      </c>
    </row>
    <row r="18" spans="1:36" ht="20.45" customHeight="1" x14ac:dyDescent="0.25">
      <c r="A18" s="10">
        <v>44</v>
      </c>
      <c r="B18" s="11">
        <v>37884</v>
      </c>
      <c r="C18" s="8"/>
      <c r="D18" s="8" t="s">
        <v>173</v>
      </c>
      <c r="E18" s="8" t="s">
        <v>54</v>
      </c>
      <c r="F18" s="8" t="s">
        <v>172</v>
      </c>
      <c r="G18" s="8" t="s">
        <v>227</v>
      </c>
      <c r="H18" s="8">
        <v>16</v>
      </c>
      <c r="I18" s="8" t="s">
        <v>228</v>
      </c>
      <c r="J18" s="41" t="s">
        <v>229</v>
      </c>
      <c r="K18" s="37" t="s">
        <v>230</v>
      </c>
      <c r="L18" s="8" t="s">
        <v>177</v>
      </c>
      <c r="M18" s="8">
        <v>4</v>
      </c>
      <c r="N18" s="8">
        <v>240</v>
      </c>
      <c r="O18" s="11" t="s">
        <v>231</v>
      </c>
      <c r="P18" s="18">
        <f t="shared" si="0"/>
        <v>1.35</v>
      </c>
      <c r="Q18" s="8"/>
      <c r="R18" s="8"/>
      <c r="S18" s="8"/>
      <c r="T18" s="8"/>
      <c r="U18" s="8"/>
      <c r="V18" s="8"/>
      <c r="W18" s="8"/>
      <c r="X18" s="8"/>
      <c r="Y18" s="8"/>
      <c r="Z18" s="8" t="s">
        <v>895</v>
      </c>
      <c r="AA18" s="8">
        <v>4</v>
      </c>
      <c r="AB18" s="8"/>
      <c r="AC18" s="8"/>
      <c r="AD18" s="8">
        <v>1</v>
      </c>
      <c r="AF18" s="23">
        <f t="shared" si="1"/>
        <v>5.35</v>
      </c>
    </row>
    <row r="19" spans="1:36" ht="20.45" customHeight="1" x14ac:dyDescent="0.25">
      <c r="A19" s="11">
        <v>51</v>
      </c>
      <c r="B19" s="11">
        <v>44067</v>
      </c>
      <c r="C19" s="8"/>
      <c r="D19" s="8" t="s">
        <v>173</v>
      </c>
      <c r="E19" s="8" t="s">
        <v>54</v>
      </c>
      <c r="F19" s="8" t="s">
        <v>37</v>
      </c>
      <c r="G19" s="8" t="s">
        <v>501</v>
      </c>
      <c r="H19" s="8">
        <v>16</v>
      </c>
      <c r="I19" s="8" t="s">
        <v>356</v>
      </c>
      <c r="J19" s="41" t="s">
        <v>563</v>
      </c>
      <c r="K19" s="37" t="s">
        <v>52</v>
      </c>
      <c r="L19" s="8" t="s">
        <v>186</v>
      </c>
      <c r="M19" s="8">
        <v>4</v>
      </c>
      <c r="N19" s="8">
        <v>240</v>
      </c>
      <c r="O19" s="11" t="s">
        <v>289</v>
      </c>
      <c r="P19" s="18">
        <f t="shared" si="0"/>
        <v>1.9750000000000001</v>
      </c>
      <c r="Q19" s="8"/>
      <c r="R19" s="8"/>
      <c r="S19" s="8"/>
      <c r="T19" s="8"/>
      <c r="U19" s="8"/>
      <c r="V19" s="8"/>
      <c r="W19" s="8"/>
      <c r="X19" s="8"/>
      <c r="Y19" s="8"/>
      <c r="Z19" s="8">
        <v>1</v>
      </c>
      <c r="AA19" s="8">
        <v>1</v>
      </c>
      <c r="AB19" s="8"/>
      <c r="AC19" s="8"/>
      <c r="AD19" s="8">
        <v>1</v>
      </c>
      <c r="AF19" s="23">
        <f t="shared" si="1"/>
        <v>2.9750000000000001</v>
      </c>
    </row>
    <row r="20" spans="1:36" ht="20.45" customHeight="1" x14ac:dyDescent="0.25">
      <c r="A20" s="11">
        <v>55</v>
      </c>
      <c r="B20" s="11">
        <v>39439</v>
      </c>
      <c r="C20" s="8"/>
      <c r="D20" s="8" t="s">
        <v>173</v>
      </c>
      <c r="E20" s="8" t="s">
        <v>54</v>
      </c>
      <c r="F20" s="8" t="s">
        <v>172</v>
      </c>
      <c r="G20" s="8" t="s">
        <v>49</v>
      </c>
      <c r="H20" s="8">
        <v>16</v>
      </c>
      <c r="I20" s="8" t="s">
        <v>199</v>
      </c>
      <c r="J20" s="41" t="s">
        <v>51</v>
      </c>
      <c r="K20" s="37" t="s">
        <v>52</v>
      </c>
      <c r="L20" s="8" t="s">
        <v>177</v>
      </c>
      <c r="M20" s="8">
        <v>4</v>
      </c>
      <c r="N20" s="8">
        <v>240</v>
      </c>
      <c r="O20" s="11" t="s">
        <v>300</v>
      </c>
      <c r="P20" s="18">
        <f t="shared" si="0"/>
        <v>2.5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>
        <v>1</v>
      </c>
      <c r="AF20" s="23">
        <f t="shared" si="1"/>
        <v>2.5</v>
      </c>
    </row>
    <row r="21" spans="1:36" ht="20.45" customHeight="1" x14ac:dyDescent="0.25">
      <c r="A21" s="10">
        <v>56</v>
      </c>
      <c r="B21" s="11">
        <v>43033</v>
      </c>
      <c r="C21" s="8"/>
      <c r="D21" s="8" t="s">
        <v>173</v>
      </c>
      <c r="E21" s="8" t="s">
        <v>54</v>
      </c>
      <c r="F21" s="8" t="s">
        <v>37</v>
      </c>
      <c r="G21" s="8" t="s">
        <v>501</v>
      </c>
      <c r="H21" s="8">
        <v>16</v>
      </c>
      <c r="I21" s="8" t="s">
        <v>356</v>
      </c>
      <c r="J21" s="41" t="s">
        <v>51</v>
      </c>
      <c r="K21" s="37" t="s">
        <v>52</v>
      </c>
      <c r="L21" s="8" t="s">
        <v>186</v>
      </c>
      <c r="M21" s="8">
        <v>4</v>
      </c>
      <c r="N21" s="8">
        <v>240</v>
      </c>
      <c r="O21" s="11" t="s">
        <v>598</v>
      </c>
      <c r="P21" s="18">
        <f t="shared" si="0"/>
        <v>2.6249999999999996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>
        <v>1</v>
      </c>
      <c r="AF21" s="23">
        <f t="shared" si="1"/>
        <v>2.6249999999999996</v>
      </c>
    </row>
    <row r="22" spans="1:36" ht="20.45" customHeight="1" x14ac:dyDescent="0.25">
      <c r="A22" s="11">
        <v>58</v>
      </c>
      <c r="B22" s="11">
        <v>43743</v>
      </c>
      <c r="C22" s="8"/>
      <c r="D22" s="8" t="s">
        <v>173</v>
      </c>
      <c r="E22" s="8" t="s">
        <v>54</v>
      </c>
      <c r="F22" s="8" t="s">
        <v>37</v>
      </c>
      <c r="G22" s="8" t="s">
        <v>49</v>
      </c>
      <c r="H22" s="8">
        <v>16</v>
      </c>
      <c r="I22" s="8" t="s">
        <v>356</v>
      </c>
      <c r="J22" s="41" t="s">
        <v>563</v>
      </c>
      <c r="K22" s="37" t="s">
        <v>52</v>
      </c>
      <c r="L22" s="8" t="s">
        <v>186</v>
      </c>
      <c r="M22" s="8">
        <v>4</v>
      </c>
      <c r="N22" s="8">
        <v>240</v>
      </c>
      <c r="O22" s="11" t="s">
        <v>220</v>
      </c>
      <c r="P22" s="18">
        <f t="shared" si="0"/>
        <v>3.0000000000000004</v>
      </c>
      <c r="Q22" s="8"/>
      <c r="R22" s="8"/>
      <c r="S22" s="8"/>
      <c r="T22" s="8"/>
      <c r="U22" s="8"/>
      <c r="V22" s="8"/>
      <c r="W22" s="8"/>
      <c r="X22" s="8"/>
      <c r="Y22" s="8"/>
      <c r="Z22" s="8" t="s">
        <v>124</v>
      </c>
      <c r="AA22" s="8">
        <v>4</v>
      </c>
      <c r="AB22" s="8">
        <v>1</v>
      </c>
      <c r="AC22" s="8">
        <v>1</v>
      </c>
      <c r="AD22" s="8">
        <v>1</v>
      </c>
      <c r="AF22" s="23">
        <f t="shared" si="1"/>
        <v>8</v>
      </c>
    </row>
    <row r="23" spans="1:36" ht="20.45" customHeight="1" x14ac:dyDescent="0.25">
      <c r="A23" s="11">
        <v>60</v>
      </c>
      <c r="B23" s="11">
        <v>44694</v>
      </c>
      <c r="C23" s="8"/>
      <c r="D23" s="8" t="s">
        <v>173</v>
      </c>
      <c r="E23" s="8" t="s">
        <v>54</v>
      </c>
      <c r="F23" s="8" t="s">
        <v>37</v>
      </c>
      <c r="G23" s="8" t="s">
        <v>501</v>
      </c>
      <c r="H23" s="8">
        <v>16</v>
      </c>
      <c r="I23" s="8" t="s">
        <v>356</v>
      </c>
      <c r="J23" s="41" t="s">
        <v>563</v>
      </c>
      <c r="K23" s="37" t="s">
        <v>52</v>
      </c>
      <c r="L23" s="8" t="s">
        <v>186</v>
      </c>
      <c r="M23" s="8">
        <v>4</v>
      </c>
      <c r="N23" s="8">
        <v>240</v>
      </c>
      <c r="O23" s="11">
        <v>7.24</v>
      </c>
      <c r="P23" s="18">
        <f t="shared" si="0"/>
        <v>3.1000000000000005</v>
      </c>
      <c r="Q23" s="8"/>
      <c r="R23" s="8"/>
      <c r="S23" s="8"/>
      <c r="T23" s="8"/>
      <c r="U23" s="8"/>
      <c r="V23" s="8"/>
      <c r="W23" s="8"/>
      <c r="X23" s="8"/>
      <c r="Y23" s="8"/>
      <c r="Z23" s="8">
        <v>1.3</v>
      </c>
      <c r="AA23" s="8">
        <v>2</v>
      </c>
      <c r="AB23" s="8"/>
      <c r="AC23" s="8"/>
      <c r="AD23" s="8">
        <v>1</v>
      </c>
      <c r="AF23" s="23">
        <f t="shared" si="1"/>
        <v>5.1000000000000005</v>
      </c>
    </row>
    <row r="24" spans="1:36" ht="20.45" customHeight="1" x14ac:dyDescent="0.25">
      <c r="A24" s="10">
        <v>61</v>
      </c>
      <c r="B24" s="11">
        <v>40575</v>
      </c>
      <c r="C24" s="8"/>
      <c r="D24" s="8" t="s">
        <v>173</v>
      </c>
      <c r="E24" s="8" t="s">
        <v>54</v>
      </c>
      <c r="F24" s="8" t="s">
        <v>172</v>
      </c>
      <c r="G24" s="8" t="s">
        <v>49</v>
      </c>
      <c r="H24" s="8">
        <v>16</v>
      </c>
      <c r="I24" s="8" t="s">
        <v>199</v>
      </c>
      <c r="J24" s="41" t="s">
        <v>51</v>
      </c>
      <c r="K24" s="37" t="s">
        <v>52</v>
      </c>
      <c r="L24" s="8" t="s">
        <v>177</v>
      </c>
      <c r="M24" s="8">
        <v>4</v>
      </c>
      <c r="N24" s="8">
        <v>240</v>
      </c>
      <c r="O24" s="11" t="s">
        <v>295</v>
      </c>
      <c r="P24" s="18">
        <f t="shared" si="0"/>
        <v>3.125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>
        <v>1</v>
      </c>
      <c r="AF24" s="23">
        <f t="shared" si="1"/>
        <v>3.125</v>
      </c>
    </row>
    <row r="25" spans="1:36" s="51" customFormat="1" ht="20.45" customHeight="1" x14ac:dyDescent="0.25">
      <c r="A25" s="11">
        <v>67</v>
      </c>
      <c r="B25" s="11">
        <v>43589</v>
      </c>
      <c r="C25" s="8"/>
      <c r="D25" s="8" t="s">
        <v>173</v>
      </c>
      <c r="E25" s="8" t="s">
        <v>54</v>
      </c>
      <c r="F25" s="8" t="s">
        <v>172</v>
      </c>
      <c r="G25" s="8" t="s">
        <v>49</v>
      </c>
      <c r="H25" s="8">
        <v>16</v>
      </c>
      <c r="I25" s="8" t="s">
        <v>199</v>
      </c>
      <c r="J25" s="41" t="s">
        <v>51</v>
      </c>
      <c r="K25" s="37" t="s">
        <v>52</v>
      </c>
      <c r="L25" s="8" t="s">
        <v>177</v>
      </c>
      <c r="M25" s="8">
        <v>4</v>
      </c>
      <c r="N25" s="8">
        <v>240</v>
      </c>
      <c r="O25" s="11" t="s">
        <v>334</v>
      </c>
      <c r="P25" s="18">
        <f t="shared" si="0"/>
        <v>3.6250000000000004</v>
      </c>
      <c r="Q25" s="8" t="s">
        <v>188</v>
      </c>
      <c r="R25" s="8" t="s">
        <v>139</v>
      </c>
      <c r="S25" s="8" t="s">
        <v>52</v>
      </c>
      <c r="T25" s="8" t="s">
        <v>186</v>
      </c>
      <c r="U25" s="8"/>
      <c r="V25" s="8"/>
      <c r="W25" s="8"/>
      <c r="X25" s="8">
        <v>4</v>
      </c>
      <c r="Y25" s="8">
        <v>1</v>
      </c>
      <c r="Z25" s="8">
        <v>5</v>
      </c>
      <c r="AA25" s="8">
        <v>5</v>
      </c>
      <c r="AB25" s="8">
        <v>1</v>
      </c>
      <c r="AC25" s="8">
        <v>1</v>
      </c>
      <c r="AD25" s="8">
        <v>1</v>
      </c>
      <c r="AE25" s="1"/>
      <c r="AF25" s="23">
        <f t="shared" si="1"/>
        <v>10.625</v>
      </c>
      <c r="AG25" s="1"/>
      <c r="AH25" s="1"/>
      <c r="AI25" s="1"/>
      <c r="AJ25" s="1"/>
    </row>
    <row r="26" spans="1:36" ht="20.45" customHeight="1" x14ac:dyDescent="0.25">
      <c r="A26" s="11">
        <v>68</v>
      </c>
      <c r="B26" s="11">
        <v>39639</v>
      </c>
      <c r="C26" s="8"/>
      <c r="D26" s="8" t="s">
        <v>173</v>
      </c>
      <c r="E26" s="8" t="s">
        <v>54</v>
      </c>
      <c r="F26" s="8" t="s">
        <v>172</v>
      </c>
      <c r="G26" s="8" t="s">
        <v>49</v>
      </c>
      <c r="H26" s="8">
        <v>16</v>
      </c>
      <c r="I26" s="8" t="s">
        <v>425</v>
      </c>
      <c r="J26" s="41" t="s">
        <v>51</v>
      </c>
      <c r="K26" s="37" t="s">
        <v>52</v>
      </c>
      <c r="L26" s="8" t="s">
        <v>177</v>
      </c>
      <c r="M26" s="8">
        <v>4</v>
      </c>
      <c r="N26" s="8">
        <v>240</v>
      </c>
      <c r="O26" s="11" t="s">
        <v>426</v>
      </c>
      <c r="P26" s="18">
        <f t="shared" si="0"/>
        <v>3.65</v>
      </c>
      <c r="Q26" s="8" t="s">
        <v>427</v>
      </c>
      <c r="R26" s="8" t="s">
        <v>428</v>
      </c>
      <c r="S26" s="8" t="s">
        <v>52</v>
      </c>
      <c r="T26" s="8" t="s">
        <v>186</v>
      </c>
      <c r="U26" s="8"/>
      <c r="V26" s="8"/>
      <c r="W26" s="8"/>
      <c r="X26" s="8">
        <v>4</v>
      </c>
      <c r="Y26" s="8">
        <v>1</v>
      </c>
      <c r="Z26" s="8">
        <v>5</v>
      </c>
      <c r="AA26" s="8">
        <v>5</v>
      </c>
      <c r="AB26" s="8">
        <v>1</v>
      </c>
      <c r="AC26" s="8">
        <v>1</v>
      </c>
      <c r="AD26" s="8">
        <v>1</v>
      </c>
      <c r="AF26" s="23">
        <f t="shared" si="1"/>
        <v>10.65</v>
      </c>
    </row>
    <row r="27" spans="1:36" ht="20.45" customHeight="1" x14ac:dyDescent="0.25">
      <c r="A27" s="10">
        <v>76</v>
      </c>
      <c r="B27" s="11">
        <v>39679</v>
      </c>
      <c r="C27" s="8"/>
      <c r="D27" s="8" t="s">
        <v>173</v>
      </c>
      <c r="E27" s="8" t="s">
        <v>54</v>
      </c>
      <c r="F27" s="8" t="s">
        <v>172</v>
      </c>
      <c r="G27" s="8" t="s">
        <v>227</v>
      </c>
      <c r="H27" s="8">
        <v>16</v>
      </c>
      <c r="I27" s="8" t="s">
        <v>369</v>
      </c>
      <c r="J27" s="41" t="s">
        <v>51</v>
      </c>
      <c r="K27" s="37" t="s">
        <v>52</v>
      </c>
      <c r="L27" s="8" t="s">
        <v>177</v>
      </c>
      <c r="M27" s="8">
        <v>4</v>
      </c>
      <c r="N27" s="8">
        <v>240</v>
      </c>
      <c r="O27" s="11" t="s">
        <v>370</v>
      </c>
      <c r="P27" s="18">
        <f t="shared" si="0"/>
        <v>5.0999999999999979</v>
      </c>
      <c r="Q27" s="8" t="s">
        <v>371</v>
      </c>
      <c r="R27" s="8" t="s">
        <v>372</v>
      </c>
      <c r="S27" s="8" t="s">
        <v>52</v>
      </c>
      <c r="T27" s="8" t="s">
        <v>186</v>
      </c>
      <c r="U27" s="8"/>
      <c r="V27" s="8"/>
      <c r="W27" s="8"/>
      <c r="X27" s="8">
        <v>4</v>
      </c>
      <c r="Y27" s="8">
        <v>1</v>
      </c>
      <c r="Z27" s="8">
        <v>2</v>
      </c>
      <c r="AA27" s="8">
        <v>2</v>
      </c>
      <c r="AB27" s="8"/>
      <c r="AC27" s="8"/>
      <c r="AD27" s="8">
        <v>1</v>
      </c>
      <c r="AF27" s="23">
        <f t="shared" si="1"/>
        <v>8.0999999999999979</v>
      </c>
    </row>
    <row r="28" spans="1:36" s="51" customFormat="1" ht="20.45" customHeight="1" x14ac:dyDescent="0.25">
      <c r="A28" s="11">
        <v>77</v>
      </c>
      <c r="B28" s="11">
        <v>38392</v>
      </c>
      <c r="C28" s="8"/>
      <c r="D28" s="8" t="s">
        <v>173</v>
      </c>
      <c r="E28" s="8" t="s">
        <v>54</v>
      </c>
      <c r="F28" s="8" t="s">
        <v>172</v>
      </c>
      <c r="G28" s="8" t="s">
        <v>49</v>
      </c>
      <c r="H28" s="8">
        <v>16</v>
      </c>
      <c r="I28" s="8" t="s">
        <v>356</v>
      </c>
      <c r="J28" s="41" t="s">
        <v>51</v>
      </c>
      <c r="K28" s="37" t="s">
        <v>52</v>
      </c>
      <c r="L28" s="8" t="s">
        <v>177</v>
      </c>
      <c r="M28" s="8">
        <v>4</v>
      </c>
      <c r="N28" s="8">
        <v>240</v>
      </c>
      <c r="O28" s="11" t="s">
        <v>412</v>
      </c>
      <c r="P28" s="18">
        <f t="shared" si="0"/>
        <v>5.2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>
        <v>1</v>
      </c>
      <c r="AE28" s="1"/>
      <c r="AF28" s="23">
        <f t="shared" si="1"/>
        <v>5.2</v>
      </c>
      <c r="AG28" s="1"/>
      <c r="AH28" s="1"/>
      <c r="AI28" s="1"/>
      <c r="AJ28" s="1"/>
    </row>
    <row r="29" spans="1:36" ht="20.45" customHeight="1" x14ac:dyDescent="0.25">
      <c r="A29" s="11">
        <v>84</v>
      </c>
      <c r="B29" s="11">
        <v>44026</v>
      </c>
      <c r="C29" s="8"/>
      <c r="D29" s="8" t="s">
        <v>173</v>
      </c>
      <c r="E29" s="8" t="s">
        <v>54</v>
      </c>
      <c r="F29" s="8" t="s">
        <v>37</v>
      </c>
      <c r="G29" s="8" t="s">
        <v>501</v>
      </c>
      <c r="H29" s="8">
        <v>16</v>
      </c>
      <c r="I29" s="8" t="s">
        <v>356</v>
      </c>
      <c r="J29" s="41" t="s">
        <v>362</v>
      </c>
      <c r="K29" s="37" t="s">
        <v>52</v>
      </c>
      <c r="L29" s="8" t="s">
        <v>186</v>
      </c>
      <c r="M29" s="8">
        <v>4</v>
      </c>
      <c r="N29" s="8">
        <v>240</v>
      </c>
      <c r="O29" s="11" t="s">
        <v>360</v>
      </c>
      <c r="P29" s="18">
        <f t="shared" si="0"/>
        <v>8.4500000000000028</v>
      </c>
      <c r="Q29" s="8" t="s">
        <v>381</v>
      </c>
      <c r="R29" s="8" t="s">
        <v>497</v>
      </c>
      <c r="S29" s="8" t="s">
        <v>52</v>
      </c>
      <c r="T29" s="8" t="s">
        <v>186</v>
      </c>
      <c r="U29" s="8"/>
      <c r="V29" s="8"/>
      <c r="W29" s="8"/>
      <c r="X29" s="8">
        <v>4</v>
      </c>
      <c r="Y29" s="8">
        <v>1</v>
      </c>
      <c r="Z29" s="8" t="s">
        <v>564</v>
      </c>
      <c r="AA29" s="8">
        <v>1</v>
      </c>
      <c r="AB29" s="8">
        <v>2</v>
      </c>
      <c r="AC29" s="8">
        <v>2</v>
      </c>
      <c r="AD29" s="8">
        <v>1</v>
      </c>
      <c r="AF29" s="23">
        <f t="shared" si="1"/>
        <v>12.450000000000003</v>
      </c>
    </row>
    <row r="30" spans="1:36" ht="20.45" customHeight="1" x14ac:dyDescent="0.25">
      <c r="A30" s="10">
        <v>1</v>
      </c>
      <c r="B30" s="11">
        <v>39467</v>
      </c>
      <c r="C30" s="8"/>
      <c r="D30" s="8" t="s">
        <v>173</v>
      </c>
      <c r="E30" s="8" t="s">
        <v>54</v>
      </c>
      <c r="F30" s="8" t="s">
        <v>172</v>
      </c>
      <c r="G30" s="8" t="s">
        <v>661</v>
      </c>
      <c r="H30" s="8">
        <v>16</v>
      </c>
      <c r="I30" s="8" t="s">
        <v>660</v>
      </c>
      <c r="J30" s="41" t="s">
        <v>719</v>
      </c>
      <c r="K30" s="8" t="s">
        <v>66</v>
      </c>
      <c r="L30" s="8" t="s">
        <v>177</v>
      </c>
      <c r="M30" s="8">
        <v>3</v>
      </c>
      <c r="N30" s="8">
        <v>180</v>
      </c>
      <c r="O30" s="11">
        <v>6.28</v>
      </c>
      <c r="P30" s="18">
        <f t="shared" si="0"/>
        <v>0.70000000000000062</v>
      </c>
      <c r="Q30" s="8"/>
      <c r="R30" s="8"/>
      <c r="S30" s="8"/>
      <c r="T30" s="8"/>
      <c r="U30" s="8"/>
      <c r="V30" s="8"/>
      <c r="W30" s="8"/>
      <c r="X30" s="8"/>
      <c r="Y30" s="8"/>
      <c r="Z30" s="8">
        <v>1</v>
      </c>
      <c r="AA30" s="8"/>
      <c r="AB30" s="8"/>
      <c r="AC30" s="8"/>
      <c r="AD30" s="8"/>
      <c r="AF30" s="23">
        <f t="shared" si="1"/>
        <v>0.70000000000000062</v>
      </c>
    </row>
    <row r="31" spans="1:36" ht="20.45" customHeight="1" x14ac:dyDescent="0.25">
      <c r="A31" s="11">
        <v>2</v>
      </c>
      <c r="B31" s="11">
        <v>43516</v>
      </c>
      <c r="C31" s="8"/>
      <c r="D31" s="8" t="s">
        <v>753</v>
      </c>
      <c r="E31" s="8" t="s">
        <v>54</v>
      </c>
      <c r="F31" s="8" t="s">
        <v>37</v>
      </c>
      <c r="G31" s="8" t="s">
        <v>49</v>
      </c>
      <c r="H31" s="8">
        <v>16</v>
      </c>
      <c r="I31" s="8" t="s">
        <v>47</v>
      </c>
      <c r="J31" s="41" t="s">
        <v>47</v>
      </c>
      <c r="K31" s="8" t="s">
        <v>812</v>
      </c>
      <c r="L31" s="8" t="s">
        <v>812</v>
      </c>
      <c r="M31" s="8">
        <v>0</v>
      </c>
      <c r="N31" s="8">
        <v>0</v>
      </c>
      <c r="O31" s="11">
        <v>6.3</v>
      </c>
      <c r="P31" s="18">
        <f t="shared" si="0"/>
        <v>0.74999999999999956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6</v>
      </c>
      <c r="AC31" s="8">
        <v>8</v>
      </c>
      <c r="AD31" s="8"/>
      <c r="AF31" s="23">
        <f t="shared" si="1"/>
        <v>8.75</v>
      </c>
    </row>
    <row r="32" spans="1:36" ht="20.45" customHeight="1" x14ac:dyDescent="0.25">
      <c r="A32" s="11">
        <v>3</v>
      </c>
      <c r="B32" s="11">
        <v>42506</v>
      </c>
      <c r="C32" s="8"/>
      <c r="D32" s="8" t="s">
        <v>173</v>
      </c>
      <c r="E32" s="8" t="s">
        <v>54</v>
      </c>
      <c r="F32" s="8" t="s">
        <v>172</v>
      </c>
      <c r="G32" s="8" t="s">
        <v>661</v>
      </c>
      <c r="H32" s="8">
        <v>16</v>
      </c>
      <c r="I32" s="8" t="s">
        <v>147</v>
      </c>
      <c r="J32" s="41" t="s">
        <v>666</v>
      </c>
      <c r="K32" s="8" t="s">
        <v>42</v>
      </c>
      <c r="L32" s="8" t="s">
        <v>177</v>
      </c>
      <c r="M32" s="8">
        <v>4</v>
      </c>
      <c r="N32" s="8">
        <v>240</v>
      </c>
      <c r="O32" s="11">
        <v>6.33</v>
      </c>
      <c r="P32" s="18">
        <f t="shared" si="0"/>
        <v>0.82500000000000018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F32" s="23">
        <f t="shared" si="1"/>
        <v>0.82500000000000018</v>
      </c>
    </row>
    <row r="33" spans="1:32" ht="20.45" customHeight="1" x14ac:dyDescent="0.25">
      <c r="A33" s="10">
        <v>4</v>
      </c>
      <c r="B33" s="11">
        <v>42434</v>
      </c>
      <c r="C33" s="8"/>
      <c r="D33" s="8" t="s">
        <v>173</v>
      </c>
      <c r="E33" s="8" t="s">
        <v>54</v>
      </c>
      <c r="F33" s="8" t="s">
        <v>172</v>
      </c>
      <c r="G33" s="8" t="s">
        <v>661</v>
      </c>
      <c r="H33" s="8">
        <v>16</v>
      </c>
      <c r="I33" s="8" t="s">
        <v>660</v>
      </c>
      <c r="J33" s="41" t="s">
        <v>244</v>
      </c>
      <c r="K33" s="8" t="s">
        <v>66</v>
      </c>
      <c r="L33" s="8" t="s">
        <v>177</v>
      </c>
      <c r="M33" s="8">
        <v>3</v>
      </c>
      <c r="N33" s="8">
        <v>180</v>
      </c>
      <c r="O33" s="11">
        <v>6.66</v>
      </c>
      <c r="P33" s="18">
        <f t="shared" si="0"/>
        <v>1.6500000000000004</v>
      </c>
      <c r="Q33" s="8"/>
      <c r="R33" s="8"/>
      <c r="S33" s="8"/>
      <c r="T33" s="8"/>
      <c r="U33" s="8"/>
      <c r="V33" s="8"/>
      <c r="W33" s="8"/>
      <c r="X33" s="8"/>
      <c r="Y33" s="8"/>
      <c r="Z33" s="8" t="s">
        <v>446</v>
      </c>
      <c r="AA33" s="8">
        <v>1</v>
      </c>
      <c r="AB33" s="8"/>
      <c r="AC33" s="8"/>
      <c r="AD33" s="8"/>
      <c r="AF33" s="23">
        <f t="shared" si="1"/>
        <v>2.6500000000000004</v>
      </c>
    </row>
    <row r="34" spans="1:32" ht="20.45" customHeight="1" x14ac:dyDescent="0.25">
      <c r="A34" s="11">
        <v>5</v>
      </c>
      <c r="B34" s="11">
        <v>44226</v>
      </c>
      <c r="C34" s="8"/>
      <c r="D34" s="8" t="s">
        <v>173</v>
      </c>
      <c r="E34" s="8" t="s">
        <v>54</v>
      </c>
      <c r="F34" s="8" t="s">
        <v>172</v>
      </c>
      <c r="G34" s="8" t="s">
        <v>661</v>
      </c>
      <c r="H34" s="8">
        <v>16</v>
      </c>
      <c r="I34" s="8" t="s">
        <v>660</v>
      </c>
      <c r="J34" s="41" t="s">
        <v>258</v>
      </c>
      <c r="K34" s="8" t="s">
        <v>66</v>
      </c>
      <c r="L34" s="8" t="s">
        <v>177</v>
      </c>
      <c r="M34" s="8">
        <v>3</v>
      </c>
      <c r="N34" s="8">
        <v>180</v>
      </c>
      <c r="O34" s="11">
        <v>6.77</v>
      </c>
      <c r="P34" s="18">
        <f t="shared" si="0"/>
        <v>1.9249999999999989</v>
      </c>
      <c r="Q34" s="8"/>
      <c r="R34" s="8"/>
      <c r="S34" s="8"/>
      <c r="T34" s="8"/>
      <c r="U34" s="8"/>
      <c r="V34" s="8"/>
      <c r="W34" s="8"/>
      <c r="X34" s="8"/>
      <c r="Y34" s="8"/>
      <c r="Z34" s="8">
        <v>2</v>
      </c>
      <c r="AA34" s="8">
        <v>2</v>
      </c>
      <c r="AB34" s="8"/>
      <c r="AC34" s="8"/>
      <c r="AD34" s="8"/>
      <c r="AF34" s="23">
        <f t="shared" si="1"/>
        <v>3.9249999999999989</v>
      </c>
    </row>
    <row r="35" spans="1:32" ht="20.45" customHeight="1" x14ac:dyDescent="0.25">
      <c r="A35" s="11">
        <v>6</v>
      </c>
      <c r="B35" s="11">
        <v>43035</v>
      </c>
      <c r="C35" s="8"/>
      <c r="D35" s="8" t="s">
        <v>753</v>
      </c>
      <c r="E35" s="8" t="s">
        <v>54</v>
      </c>
      <c r="F35" s="8" t="s">
        <v>37</v>
      </c>
      <c r="G35" s="8" t="s">
        <v>49</v>
      </c>
      <c r="H35" s="8">
        <v>16</v>
      </c>
      <c r="I35" s="8" t="s">
        <v>782</v>
      </c>
      <c r="J35" s="41" t="s">
        <v>70</v>
      </c>
      <c r="K35" s="8" t="s">
        <v>66</v>
      </c>
      <c r="L35" s="8" t="s">
        <v>39</v>
      </c>
      <c r="M35" s="8">
        <v>3</v>
      </c>
      <c r="N35" s="8">
        <v>180</v>
      </c>
      <c r="O35" s="11">
        <v>6.79</v>
      </c>
      <c r="P35" s="18">
        <f t="shared" si="0"/>
        <v>1.9750000000000001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 t="s">
        <v>88</v>
      </c>
      <c r="AA35" s="8">
        <v>1</v>
      </c>
      <c r="AB35" s="8">
        <v>0</v>
      </c>
      <c r="AC35" s="8">
        <v>0</v>
      </c>
      <c r="AD35" s="8"/>
      <c r="AF35" s="23">
        <f t="shared" si="1"/>
        <v>2.9750000000000001</v>
      </c>
    </row>
    <row r="36" spans="1:32" ht="20.45" customHeight="1" x14ac:dyDescent="0.25">
      <c r="A36" s="10">
        <v>8</v>
      </c>
      <c r="B36" s="11">
        <v>43688</v>
      </c>
      <c r="C36" s="8"/>
      <c r="D36" s="8" t="s">
        <v>173</v>
      </c>
      <c r="E36" s="8" t="s">
        <v>54</v>
      </c>
      <c r="F36" s="8" t="s">
        <v>172</v>
      </c>
      <c r="G36" s="8" t="s">
        <v>661</v>
      </c>
      <c r="H36" s="8">
        <v>16</v>
      </c>
      <c r="I36" s="8" t="s">
        <v>660</v>
      </c>
      <c r="J36" s="41" t="s">
        <v>719</v>
      </c>
      <c r="K36" s="8" t="s">
        <v>66</v>
      </c>
      <c r="L36" s="8" t="s">
        <v>177</v>
      </c>
      <c r="M36" s="8">
        <v>3</v>
      </c>
      <c r="N36" s="8">
        <v>180</v>
      </c>
      <c r="O36" s="11">
        <v>6.89</v>
      </c>
      <c r="P36" s="18">
        <f t="shared" si="0"/>
        <v>2.2249999999999992</v>
      </c>
      <c r="Q36" s="8"/>
      <c r="R36" s="8"/>
      <c r="S36" s="8"/>
      <c r="T36" s="8"/>
      <c r="U36" s="8"/>
      <c r="V36" s="8"/>
      <c r="W36" s="8"/>
      <c r="X36" s="8"/>
      <c r="Y36" s="8"/>
      <c r="Z36" s="8">
        <v>2</v>
      </c>
      <c r="AA36" s="8">
        <v>2</v>
      </c>
      <c r="AB36" s="8"/>
      <c r="AC36" s="8"/>
      <c r="AD36" s="8"/>
      <c r="AF36" s="23">
        <f t="shared" si="1"/>
        <v>4.2249999999999996</v>
      </c>
    </row>
    <row r="37" spans="1:32" ht="20.45" customHeight="1" x14ac:dyDescent="0.25">
      <c r="A37" s="11">
        <v>9</v>
      </c>
      <c r="B37" s="11">
        <v>41045</v>
      </c>
      <c r="C37" s="8"/>
      <c r="D37" s="8" t="s">
        <v>173</v>
      </c>
      <c r="E37" s="8" t="s">
        <v>54</v>
      </c>
      <c r="F37" s="8" t="s">
        <v>172</v>
      </c>
      <c r="G37" s="8" t="s">
        <v>227</v>
      </c>
      <c r="H37" s="8">
        <v>16</v>
      </c>
      <c r="I37" s="8" t="s">
        <v>293</v>
      </c>
      <c r="J37" s="41" t="s">
        <v>121</v>
      </c>
      <c r="K37" s="8" t="s">
        <v>42</v>
      </c>
      <c r="L37" s="8" t="s">
        <v>177</v>
      </c>
      <c r="M37" s="8">
        <v>4</v>
      </c>
      <c r="N37" s="8">
        <v>240</v>
      </c>
      <c r="O37" s="11">
        <v>7</v>
      </c>
      <c r="P37" s="18">
        <f t="shared" ref="P37:P68" si="2">(O37-6)*2.5</f>
        <v>2.5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F37" s="23">
        <f t="shared" ref="AF37:AF68" si="3">P37+Y37+AA37+AC37</f>
        <v>2.5</v>
      </c>
    </row>
    <row r="38" spans="1:32" ht="20.45" customHeight="1" x14ac:dyDescent="0.25">
      <c r="A38" s="11">
        <v>10</v>
      </c>
      <c r="B38" s="11">
        <v>41614</v>
      </c>
      <c r="C38" s="8"/>
      <c r="D38" s="8" t="s">
        <v>173</v>
      </c>
      <c r="E38" s="8" t="s">
        <v>54</v>
      </c>
      <c r="F38" s="8" t="s">
        <v>172</v>
      </c>
      <c r="G38" s="8" t="s">
        <v>49</v>
      </c>
      <c r="H38" s="8">
        <v>16</v>
      </c>
      <c r="I38" s="8" t="s">
        <v>296</v>
      </c>
      <c r="J38" s="41" t="s">
        <v>123</v>
      </c>
      <c r="K38" s="8" t="s">
        <v>246</v>
      </c>
      <c r="L38" s="8" t="s">
        <v>177</v>
      </c>
      <c r="M38" s="8">
        <v>2</v>
      </c>
      <c r="N38" s="8"/>
      <c r="O38" s="11">
        <v>7</v>
      </c>
      <c r="P38" s="18">
        <f t="shared" si="2"/>
        <v>2.5</v>
      </c>
      <c r="Q38" s="8"/>
      <c r="R38" s="8"/>
      <c r="S38" s="8"/>
      <c r="T38" s="8"/>
      <c r="U38" s="8"/>
      <c r="V38" s="8"/>
      <c r="W38" s="8"/>
      <c r="X38" s="8"/>
      <c r="Y38" s="8"/>
      <c r="Z38" s="8">
        <v>10</v>
      </c>
      <c r="AA38" s="8">
        <v>8</v>
      </c>
      <c r="AB38" s="8">
        <v>3</v>
      </c>
      <c r="AC38" s="8">
        <v>3</v>
      </c>
      <c r="AD38" s="8"/>
      <c r="AF38" s="23">
        <f t="shared" si="3"/>
        <v>13.5</v>
      </c>
    </row>
    <row r="39" spans="1:32" ht="20.45" customHeight="1" x14ac:dyDescent="0.25">
      <c r="A39" s="10">
        <v>11</v>
      </c>
      <c r="B39" s="11">
        <v>43246</v>
      </c>
      <c r="C39" s="8"/>
      <c r="D39" s="8" t="s">
        <v>43</v>
      </c>
      <c r="E39" s="8" t="s">
        <v>54</v>
      </c>
      <c r="F39" s="8" t="s">
        <v>37</v>
      </c>
      <c r="G39" s="8" t="s">
        <v>49</v>
      </c>
      <c r="H39" s="8">
        <v>16</v>
      </c>
      <c r="I39" s="8" t="s">
        <v>83</v>
      </c>
      <c r="J39" s="41" t="s">
        <v>97</v>
      </c>
      <c r="K39" s="8" t="s">
        <v>66</v>
      </c>
      <c r="L39" s="8" t="s">
        <v>84</v>
      </c>
      <c r="M39" s="8">
        <v>4</v>
      </c>
      <c r="N39" s="8">
        <v>240</v>
      </c>
      <c r="O39" s="11">
        <v>7.03</v>
      </c>
      <c r="P39" s="18">
        <f t="shared" si="2"/>
        <v>2.5750000000000006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/>
      <c r="AF39" s="23">
        <f t="shared" si="3"/>
        <v>2.5750000000000006</v>
      </c>
    </row>
    <row r="40" spans="1:32" ht="20.45" customHeight="1" x14ac:dyDescent="0.25">
      <c r="A40" s="11">
        <v>12</v>
      </c>
      <c r="B40" s="11">
        <v>43064</v>
      </c>
      <c r="C40" s="8"/>
      <c r="D40" s="8" t="s">
        <v>43</v>
      </c>
      <c r="E40" s="8" t="s">
        <v>54</v>
      </c>
      <c r="F40" s="8" t="s">
        <v>37</v>
      </c>
      <c r="G40" s="8" t="s">
        <v>49</v>
      </c>
      <c r="H40" s="8">
        <v>16</v>
      </c>
      <c r="I40" s="8" t="s">
        <v>133</v>
      </c>
      <c r="J40" s="41" t="s">
        <v>113</v>
      </c>
      <c r="K40" s="8" t="s">
        <v>134</v>
      </c>
      <c r="L40" s="8" t="s">
        <v>135</v>
      </c>
      <c r="M40" s="8">
        <v>3</v>
      </c>
      <c r="N40" s="8">
        <v>180</v>
      </c>
      <c r="O40" s="11">
        <v>7.1</v>
      </c>
      <c r="P40" s="18">
        <f t="shared" si="2"/>
        <v>2.7499999999999991</v>
      </c>
      <c r="Q40" s="8" t="s">
        <v>128</v>
      </c>
      <c r="R40" s="8" t="s">
        <v>136</v>
      </c>
      <c r="S40" s="8" t="s">
        <v>134</v>
      </c>
      <c r="T40" s="8" t="s">
        <v>135</v>
      </c>
      <c r="U40" s="8">
        <v>0</v>
      </c>
      <c r="V40" s="8">
        <v>0</v>
      </c>
      <c r="W40" s="8">
        <v>0</v>
      </c>
      <c r="X40" s="8">
        <v>4</v>
      </c>
      <c r="Y40" s="8">
        <v>1</v>
      </c>
      <c r="Z40" s="8">
        <v>0</v>
      </c>
      <c r="AA40" s="8">
        <v>0</v>
      </c>
      <c r="AB40" s="8">
        <v>0</v>
      </c>
      <c r="AC40" s="8">
        <v>0</v>
      </c>
      <c r="AD40" s="8"/>
      <c r="AF40" s="23">
        <f t="shared" si="3"/>
        <v>3.7499999999999991</v>
      </c>
    </row>
    <row r="41" spans="1:32" ht="20.45" customHeight="1" x14ac:dyDescent="0.25">
      <c r="A41" s="11">
        <v>14</v>
      </c>
      <c r="B41" s="11">
        <v>39188</v>
      </c>
      <c r="C41" s="8"/>
      <c r="D41" s="8" t="s">
        <v>173</v>
      </c>
      <c r="E41" s="8" t="s">
        <v>54</v>
      </c>
      <c r="F41" s="8" t="s">
        <v>172</v>
      </c>
      <c r="G41" s="8" t="s">
        <v>661</v>
      </c>
      <c r="H41" s="8">
        <v>16</v>
      </c>
      <c r="I41" s="8" t="s">
        <v>660</v>
      </c>
      <c r="J41" s="41" t="s">
        <v>687</v>
      </c>
      <c r="K41" s="8" t="s">
        <v>52</v>
      </c>
      <c r="L41" s="8" t="s">
        <v>177</v>
      </c>
      <c r="M41" s="8">
        <v>4</v>
      </c>
      <c r="N41" s="8">
        <v>240</v>
      </c>
      <c r="O41" s="11">
        <v>7.18</v>
      </c>
      <c r="P41" s="18">
        <f t="shared" si="2"/>
        <v>2.9499999999999993</v>
      </c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F41" s="23">
        <f t="shared" si="3"/>
        <v>2.9499999999999993</v>
      </c>
    </row>
    <row r="42" spans="1:32" ht="20.45" customHeight="1" x14ac:dyDescent="0.25">
      <c r="A42" s="10">
        <v>17</v>
      </c>
      <c r="B42" s="11">
        <v>43428</v>
      </c>
      <c r="C42" s="8"/>
      <c r="D42" s="8" t="s">
        <v>753</v>
      </c>
      <c r="E42" s="8" t="s">
        <v>54</v>
      </c>
      <c r="F42" s="8" t="s">
        <v>37</v>
      </c>
      <c r="G42" s="8" t="s">
        <v>123</v>
      </c>
      <c r="H42" s="8">
        <v>16</v>
      </c>
      <c r="I42" s="8" t="s">
        <v>780</v>
      </c>
      <c r="J42" s="41" t="s">
        <v>780</v>
      </c>
      <c r="K42" s="8" t="s">
        <v>42</v>
      </c>
      <c r="L42" s="8" t="s">
        <v>39</v>
      </c>
      <c r="M42" s="8">
        <v>4</v>
      </c>
      <c r="N42" s="8">
        <v>240</v>
      </c>
      <c r="O42" s="11">
        <v>7.3</v>
      </c>
      <c r="P42" s="18">
        <f t="shared" si="2"/>
        <v>3.2499999999999996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 t="s">
        <v>715</v>
      </c>
      <c r="AA42" s="8">
        <v>1</v>
      </c>
      <c r="AB42" s="8">
        <v>8</v>
      </c>
      <c r="AC42" s="8">
        <v>8</v>
      </c>
      <c r="AD42" s="8"/>
      <c r="AF42" s="23">
        <f t="shared" si="3"/>
        <v>12.25</v>
      </c>
    </row>
    <row r="43" spans="1:32" ht="20.45" customHeight="1" x14ac:dyDescent="0.25">
      <c r="A43" s="11">
        <v>18</v>
      </c>
      <c r="B43" s="26">
        <v>43383</v>
      </c>
      <c r="C43" s="8"/>
      <c r="D43" s="8" t="s">
        <v>173</v>
      </c>
      <c r="E43" s="8" t="s">
        <v>54</v>
      </c>
      <c r="F43" s="8" t="s">
        <v>172</v>
      </c>
      <c r="G43" s="8" t="s">
        <v>661</v>
      </c>
      <c r="H43" s="8">
        <v>16</v>
      </c>
      <c r="I43" s="8" t="s">
        <v>660</v>
      </c>
      <c r="J43" s="41" t="s">
        <v>258</v>
      </c>
      <c r="K43" s="8" t="s">
        <v>66</v>
      </c>
      <c r="L43" s="8" t="s">
        <v>177</v>
      </c>
      <c r="M43" s="8">
        <v>3</v>
      </c>
      <c r="N43" s="8">
        <v>180</v>
      </c>
      <c r="O43" s="11">
        <v>7.34</v>
      </c>
      <c r="P43" s="18">
        <f t="shared" si="2"/>
        <v>3.3499999999999996</v>
      </c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1" t="s">
        <v>205</v>
      </c>
      <c r="AF43" s="23">
        <f t="shared" si="3"/>
        <v>3.3499999999999996</v>
      </c>
    </row>
    <row r="44" spans="1:32" ht="20.45" customHeight="1" x14ac:dyDescent="0.25">
      <c r="A44" s="11">
        <v>19</v>
      </c>
      <c r="B44" s="11">
        <v>38627</v>
      </c>
      <c r="C44" s="8"/>
      <c r="D44" s="8" t="s">
        <v>753</v>
      </c>
      <c r="E44" s="8" t="s">
        <v>54</v>
      </c>
      <c r="F44" s="8" t="s">
        <v>37</v>
      </c>
      <c r="G44" s="8" t="s">
        <v>870</v>
      </c>
      <c r="H44" s="8">
        <v>16</v>
      </c>
      <c r="I44" s="8" t="s">
        <v>826</v>
      </c>
      <c r="J44" s="41" t="s">
        <v>97</v>
      </c>
      <c r="K44" s="8" t="s">
        <v>84</v>
      </c>
      <c r="L44" s="8" t="s">
        <v>84</v>
      </c>
      <c r="M44" s="8">
        <v>4</v>
      </c>
      <c r="N44" s="8">
        <v>240</v>
      </c>
      <c r="O44" s="11">
        <v>7.35</v>
      </c>
      <c r="P44" s="18">
        <f t="shared" si="2"/>
        <v>3.3749999999999991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3</v>
      </c>
      <c r="AA44" s="8">
        <v>3</v>
      </c>
      <c r="AB44" s="8">
        <v>0</v>
      </c>
      <c r="AC44" s="8">
        <v>0</v>
      </c>
      <c r="AD44" s="8"/>
      <c r="AF44" s="23">
        <f t="shared" si="3"/>
        <v>6.3749999999999991</v>
      </c>
    </row>
    <row r="45" spans="1:32" ht="20.45" customHeight="1" x14ac:dyDescent="0.25">
      <c r="A45" s="10">
        <v>22</v>
      </c>
      <c r="B45" s="11">
        <v>39163</v>
      </c>
      <c r="C45" s="8"/>
      <c r="D45" s="8" t="s">
        <v>173</v>
      </c>
      <c r="E45" s="8" t="s">
        <v>54</v>
      </c>
      <c r="F45" s="8" t="s">
        <v>172</v>
      </c>
      <c r="G45" s="8" t="s">
        <v>661</v>
      </c>
      <c r="H45" s="8">
        <v>16</v>
      </c>
      <c r="I45" s="8" t="s">
        <v>660</v>
      </c>
      <c r="J45" s="41" t="s">
        <v>667</v>
      </c>
      <c r="K45" s="8" t="s">
        <v>66</v>
      </c>
      <c r="L45" s="8" t="s">
        <v>177</v>
      </c>
      <c r="M45" s="8">
        <v>3</v>
      </c>
      <c r="N45" s="8">
        <v>180</v>
      </c>
      <c r="O45" s="11">
        <v>7.65</v>
      </c>
      <c r="P45" s="18">
        <f t="shared" si="2"/>
        <v>4.1250000000000009</v>
      </c>
      <c r="Q45" s="8"/>
      <c r="R45" s="8"/>
      <c r="S45" s="8"/>
      <c r="T45" s="8"/>
      <c r="U45" s="8"/>
      <c r="V45" s="8"/>
      <c r="W45" s="8"/>
      <c r="X45" s="8"/>
      <c r="Y45" s="8"/>
      <c r="Z45" s="8">
        <v>6</v>
      </c>
      <c r="AA45" s="8">
        <v>8</v>
      </c>
      <c r="AB45" s="8">
        <v>5</v>
      </c>
      <c r="AC45" s="8">
        <v>5</v>
      </c>
      <c r="AD45" s="8"/>
      <c r="AF45" s="23">
        <f t="shared" si="3"/>
        <v>17.125</v>
      </c>
    </row>
    <row r="46" spans="1:32" ht="20.45" customHeight="1" x14ac:dyDescent="0.25">
      <c r="A46" s="11">
        <v>24</v>
      </c>
      <c r="B46" s="11">
        <v>39921</v>
      </c>
      <c r="C46" s="8"/>
      <c r="D46" s="8" t="s">
        <v>173</v>
      </c>
      <c r="E46" s="8" t="s">
        <v>54</v>
      </c>
      <c r="F46" s="8" t="s">
        <v>172</v>
      </c>
      <c r="G46" s="8" t="s">
        <v>49</v>
      </c>
      <c r="H46" s="8">
        <v>16</v>
      </c>
      <c r="I46" s="8" t="s">
        <v>374</v>
      </c>
      <c r="J46" s="41" t="s">
        <v>317</v>
      </c>
      <c r="K46" s="8" t="s">
        <v>66</v>
      </c>
      <c r="L46" s="8" t="s">
        <v>177</v>
      </c>
      <c r="M46" s="8">
        <v>3</v>
      </c>
      <c r="N46" s="8">
        <v>180</v>
      </c>
      <c r="O46" s="11">
        <v>8</v>
      </c>
      <c r="P46" s="18">
        <f t="shared" si="2"/>
        <v>5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F46" s="23">
        <f t="shared" si="3"/>
        <v>5</v>
      </c>
    </row>
    <row r="47" spans="1:32" ht="20.45" customHeight="1" x14ac:dyDescent="0.25">
      <c r="A47" s="11">
        <v>25</v>
      </c>
      <c r="B47" s="11">
        <v>39993</v>
      </c>
      <c r="C47" s="8"/>
      <c r="D47" s="8" t="s">
        <v>173</v>
      </c>
      <c r="E47" s="8" t="s">
        <v>54</v>
      </c>
      <c r="F47" s="8" t="s">
        <v>172</v>
      </c>
      <c r="G47" s="8" t="s">
        <v>49</v>
      </c>
      <c r="H47" s="8">
        <v>16</v>
      </c>
      <c r="I47" s="8" t="s">
        <v>436</v>
      </c>
      <c r="J47" s="41" t="s">
        <v>244</v>
      </c>
      <c r="K47" s="8" t="s">
        <v>66</v>
      </c>
      <c r="L47" s="8" t="s">
        <v>177</v>
      </c>
      <c r="M47" s="8">
        <v>4</v>
      </c>
      <c r="N47" s="8">
        <v>240</v>
      </c>
      <c r="O47" s="11">
        <v>8</v>
      </c>
      <c r="P47" s="18">
        <f t="shared" si="2"/>
        <v>5</v>
      </c>
      <c r="Q47" s="8" t="s">
        <v>381</v>
      </c>
      <c r="R47" s="8" t="s">
        <v>437</v>
      </c>
      <c r="S47" s="8" t="s">
        <v>66</v>
      </c>
      <c r="T47" s="8" t="s">
        <v>435</v>
      </c>
      <c r="U47" s="8"/>
      <c r="V47" s="8"/>
      <c r="W47" s="8"/>
      <c r="X47" s="8">
        <v>4</v>
      </c>
      <c r="Y47" s="8">
        <v>1</v>
      </c>
      <c r="Z47" s="8">
        <v>10</v>
      </c>
      <c r="AA47" s="8">
        <v>10</v>
      </c>
      <c r="AB47" s="8">
        <v>20</v>
      </c>
      <c r="AC47" s="8">
        <v>10</v>
      </c>
      <c r="AD47" s="8"/>
      <c r="AF47" s="23">
        <f t="shared" si="3"/>
        <v>26</v>
      </c>
    </row>
    <row r="48" spans="1:32" ht="20.45" customHeight="1" x14ac:dyDescent="0.25">
      <c r="A48" s="10">
        <v>26</v>
      </c>
      <c r="B48" s="11">
        <v>40859</v>
      </c>
      <c r="C48" s="8"/>
      <c r="D48" s="8" t="s">
        <v>753</v>
      </c>
      <c r="E48" s="8" t="s">
        <v>54</v>
      </c>
      <c r="F48" s="8" t="s">
        <v>37</v>
      </c>
      <c r="G48" s="8" t="s">
        <v>49</v>
      </c>
      <c r="H48" s="8">
        <v>16</v>
      </c>
      <c r="I48" s="8" t="s">
        <v>782</v>
      </c>
      <c r="J48" s="41" t="s">
        <v>783</v>
      </c>
      <c r="K48" s="8" t="s">
        <v>762</v>
      </c>
      <c r="L48" s="8" t="s">
        <v>39</v>
      </c>
      <c r="M48" s="8">
        <v>3</v>
      </c>
      <c r="N48" s="8">
        <v>180</v>
      </c>
      <c r="O48" s="11">
        <v>8</v>
      </c>
      <c r="P48" s="18">
        <f t="shared" si="2"/>
        <v>5</v>
      </c>
      <c r="Q48" s="8" t="s">
        <v>784</v>
      </c>
      <c r="R48" s="8" t="s">
        <v>785</v>
      </c>
      <c r="S48" s="8"/>
      <c r="T48" s="8" t="s">
        <v>39</v>
      </c>
      <c r="U48" s="8">
        <v>2</v>
      </c>
      <c r="V48" s="8">
        <v>120</v>
      </c>
      <c r="W48" s="8">
        <v>6.53</v>
      </c>
      <c r="X48" s="8">
        <v>3</v>
      </c>
      <c r="Y48" s="8">
        <v>2</v>
      </c>
      <c r="Z48" s="8">
        <v>2</v>
      </c>
      <c r="AA48" s="8">
        <v>3</v>
      </c>
      <c r="AB48" s="8">
        <v>2</v>
      </c>
      <c r="AC48" s="8">
        <v>2</v>
      </c>
      <c r="AD48" s="8"/>
      <c r="AF48" s="23">
        <f t="shared" si="3"/>
        <v>12</v>
      </c>
    </row>
    <row r="49" spans="1:32" ht="20.45" customHeight="1" x14ac:dyDescent="0.25">
      <c r="A49" s="11">
        <v>28</v>
      </c>
      <c r="B49" s="11">
        <v>40009</v>
      </c>
      <c r="C49" s="8"/>
      <c r="D49" s="8" t="s">
        <v>753</v>
      </c>
      <c r="E49" s="8" t="s">
        <v>54</v>
      </c>
      <c r="F49" s="8" t="s">
        <v>37</v>
      </c>
      <c r="G49" s="8" t="s">
        <v>49</v>
      </c>
      <c r="H49" s="8">
        <v>16</v>
      </c>
      <c r="I49" s="8" t="s">
        <v>857</v>
      </c>
      <c r="J49" s="41" t="s">
        <v>858</v>
      </c>
      <c r="K49" s="8" t="s">
        <v>781</v>
      </c>
      <c r="L49" s="8" t="s">
        <v>39</v>
      </c>
      <c r="M49" s="8">
        <v>4</v>
      </c>
      <c r="N49" s="8">
        <v>240</v>
      </c>
      <c r="O49" s="11">
        <v>8.83</v>
      </c>
      <c r="P49" s="18">
        <f t="shared" si="2"/>
        <v>7.0750000000000002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/>
      <c r="AF49" s="23">
        <f t="shared" si="3"/>
        <v>7.0750000000000002</v>
      </c>
    </row>
    <row r="50" spans="1:32" ht="20.45" customHeight="1" x14ac:dyDescent="0.25">
      <c r="A50" s="11">
        <v>30</v>
      </c>
      <c r="B50" s="11">
        <v>44201</v>
      </c>
      <c r="C50" s="8"/>
      <c r="D50" s="8" t="s">
        <v>753</v>
      </c>
      <c r="E50" s="8" t="s">
        <v>54</v>
      </c>
      <c r="F50" s="8" t="s">
        <v>37</v>
      </c>
      <c r="G50" s="8" t="s">
        <v>49</v>
      </c>
      <c r="H50" s="8">
        <v>16</v>
      </c>
      <c r="I50" s="8" t="s">
        <v>821</v>
      </c>
      <c r="J50" s="41" t="s">
        <v>171</v>
      </c>
      <c r="K50" s="54" t="s">
        <v>781</v>
      </c>
      <c r="L50" s="8" t="s">
        <v>39</v>
      </c>
      <c r="M50" s="8">
        <v>4</v>
      </c>
      <c r="N50" s="8">
        <v>240</v>
      </c>
      <c r="O50" s="11">
        <v>9.3000000000000007</v>
      </c>
      <c r="P50" s="18">
        <f t="shared" si="2"/>
        <v>8.2500000000000018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 t="s">
        <v>822</v>
      </c>
      <c r="AA50" s="8">
        <v>0</v>
      </c>
      <c r="AB50" s="8">
        <v>0</v>
      </c>
      <c r="AC50" s="8">
        <v>0</v>
      </c>
      <c r="AD50" s="8"/>
      <c r="AF50" s="23">
        <f t="shared" si="3"/>
        <v>8.2500000000000018</v>
      </c>
    </row>
    <row r="51" spans="1:32" ht="20.45" customHeight="1" x14ac:dyDescent="0.25">
      <c r="A51" s="10">
        <v>31</v>
      </c>
      <c r="B51" s="11">
        <v>44263</v>
      </c>
      <c r="C51" s="8"/>
      <c r="D51" s="8" t="s">
        <v>818</v>
      </c>
      <c r="E51" s="8" t="s">
        <v>54</v>
      </c>
      <c r="F51" s="8" t="s">
        <v>37</v>
      </c>
      <c r="G51" s="8" t="s">
        <v>49</v>
      </c>
      <c r="H51" s="8">
        <v>16</v>
      </c>
      <c r="I51" s="8" t="s">
        <v>824</v>
      </c>
      <c r="J51" s="41" t="s">
        <v>244</v>
      </c>
      <c r="K51" s="8" t="s">
        <v>762</v>
      </c>
      <c r="L51" s="8" t="s">
        <v>39</v>
      </c>
      <c r="M51" s="8">
        <v>3</v>
      </c>
      <c r="N51" s="8">
        <v>180</v>
      </c>
      <c r="O51" s="11">
        <v>9.4</v>
      </c>
      <c r="P51" s="18">
        <f t="shared" si="2"/>
        <v>8.5</v>
      </c>
      <c r="Q51" s="8" t="s">
        <v>825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/>
      <c r="AF51" s="23">
        <f t="shared" si="3"/>
        <v>8.5</v>
      </c>
    </row>
    <row r="52" spans="1:32" ht="20.45" customHeight="1" x14ac:dyDescent="0.25">
      <c r="A52" s="11">
        <v>33</v>
      </c>
      <c r="B52" s="11">
        <v>39750</v>
      </c>
      <c r="C52" s="8"/>
      <c r="D52" s="8" t="s">
        <v>173</v>
      </c>
      <c r="E52" s="8" t="s">
        <v>54</v>
      </c>
      <c r="F52" s="8" t="s">
        <v>172</v>
      </c>
      <c r="G52" s="8" t="s">
        <v>49</v>
      </c>
      <c r="H52" s="8">
        <v>16</v>
      </c>
      <c r="I52" s="8" t="s">
        <v>296</v>
      </c>
      <c r="J52" s="41" t="s">
        <v>297</v>
      </c>
      <c r="K52" s="8" t="s">
        <v>246</v>
      </c>
      <c r="L52" s="8" t="s">
        <v>177</v>
      </c>
      <c r="M52" s="8">
        <v>2</v>
      </c>
      <c r="N52" s="8"/>
      <c r="O52" s="11" t="s">
        <v>256</v>
      </c>
      <c r="P52" s="18">
        <f t="shared" si="2"/>
        <v>0.37500000000000089</v>
      </c>
      <c r="Q52" s="8"/>
      <c r="R52" s="8"/>
      <c r="S52" s="8"/>
      <c r="T52" s="8"/>
      <c r="U52" s="8"/>
      <c r="V52" s="8"/>
      <c r="W52" s="8"/>
      <c r="X52" s="8"/>
      <c r="Y52" s="8"/>
      <c r="Z52" s="8">
        <v>10</v>
      </c>
      <c r="AA52" s="8">
        <v>10</v>
      </c>
      <c r="AB52" s="8">
        <v>1</v>
      </c>
      <c r="AC52" s="8">
        <v>1</v>
      </c>
      <c r="AD52" s="8"/>
      <c r="AF52" s="23">
        <f t="shared" si="3"/>
        <v>11.375</v>
      </c>
    </row>
    <row r="53" spans="1:32" ht="20.45" customHeight="1" x14ac:dyDescent="0.25">
      <c r="A53" s="11">
        <v>34</v>
      </c>
      <c r="B53" s="11">
        <v>44665</v>
      </c>
      <c r="C53" s="8"/>
      <c r="D53" s="8" t="s">
        <v>173</v>
      </c>
      <c r="E53" s="8" t="s">
        <v>54</v>
      </c>
      <c r="F53" s="8" t="s">
        <v>37</v>
      </c>
      <c r="G53" s="8" t="s">
        <v>485</v>
      </c>
      <c r="H53" s="8">
        <v>16</v>
      </c>
      <c r="I53" s="8" t="s">
        <v>535</v>
      </c>
      <c r="J53" s="41" t="s">
        <v>536</v>
      </c>
      <c r="K53" s="8" t="s">
        <v>52</v>
      </c>
      <c r="L53" s="8" t="s">
        <v>186</v>
      </c>
      <c r="M53" s="8">
        <v>2</v>
      </c>
      <c r="N53" s="8"/>
      <c r="O53" s="11" t="s">
        <v>537</v>
      </c>
      <c r="P53" s="18">
        <f t="shared" si="2"/>
        <v>0.42499999999999982</v>
      </c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>
        <v>2</v>
      </c>
      <c r="AC53" s="8"/>
      <c r="AD53" s="8"/>
      <c r="AF53" s="23">
        <f t="shared" si="3"/>
        <v>0.42499999999999982</v>
      </c>
    </row>
    <row r="54" spans="1:32" ht="20.45" customHeight="1" x14ac:dyDescent="0.25">
      <c r="A54" s="10">
        <v>35</v>
      </c>
      <c r="B54" s="11">
        <v>41137</v>
      </c>
      <c r="C54" s="8"/>
      <c r="D54" s="8" t="s">
        <v>173</v>
      </c>
      <c r="E54" s="8" t="s">
        <v>54</v>
      </c>
      <c r="F54" s="8" t="s">
        <v>172</v>
      </c>
      <c r="G54" s="8" t="s">
        <v>49</v>
      </c>
      <c r="H54" s="8">
        <v>16</v>
      </c>
      <c r="I54" s="8" t="s">
        <v>281</v>
      </c>
      <c r="J54" s="41" t="s">
        <v>244</v>
      </c>
      <c r="K54" s="8" t="s">
        <v>66</v>
      </c>
      <c r="L54" s="8" t="s">
        <v>177</v>
      </c>
      <c r="M54" s="8">
        <v>4</v>
      </c>
      <c r="N54" s="8">
        <v>240</v>
      </c>
      <c r="O54" s="11" t="s">
        <v>350</v>
      </c>
      <c r="P54" s="18">
        <f t="shared" si="2"/>
        <v>0.52499999999999991</v>
      </c>
      <c r="Q54" s="8" t="s">
        <v>86</v>
      </c>
      <c r="R54" s="8" t="s">
        <v>351</v>
      </c>
      <c r="S54" s="8" t="s">
        <v>52</v>
      </c>
      <c r="T54" s="8" t="s">
        <v>186</v>
      </c>
      <c r="U54" s="8"/>
      <c r="V54" s="8"/>
      <c r="W54" s="8"/>
      <c r="X54" s="8">
        <v>2</v>
      </c>
      <c r="Y54" s="8">
        <v>5</v>
      </c>
      <c r="Z54" s="8">
        <v>4</v>
      </c>
      <c r="AA54" s="8">
        <v>4</v>
      </c>
      <c r="AB54" s="8">
        <v>7</v>
      </c>
      <c r="AC54" s="8">
        <v>8</v>
      </c>
      <c r="AD54" s="8"/>
      <c r="AF54" s="23">
        <f t="shared" si="3"/>
        <v>17.524999999999999</v>
      </c>
    </row>
    <row r="55" spans="1:32" ht="20.45" customHeight="1" x14ac:dyDescent="0.25">
      <c r="A55" s="11">
        <v>36</v>
      </c>
      <c r="B55" s="11">
        <v>44378</v>
      </c>
      <c r="C55" s="8"/>
      <c r="D55" s="8" t="s">
        <v>173</v>
      </c>
      <c r="E55" s="8" t="s">
        <v>54</v>
      </c>
      <c r="F55" s="8" t="s">
        <v>37</v>
      </c>
      <c r="G55" s="8" t="s">
        <v>501</v>
      </c>
      <c r="H55" s="8">
        <v>16</v>
      </c>
      <c r="I55" s="8" t="s">
        <v>281</v>
      </c>
      <c r="J55" s="41" t="s">
        <v>244</v>
      </c>
      <c r="K55" s="8" t="s">
        <v>576</v>
      </c>
      <c r="L55" s="8" t="s">
        <v>186</v>
      </c>
      <c r="M55" s="8">
        <v>4</v>
      </c>
      <c r="N55" s="8">
        <v>240</v>
      </c>
      <c r="O55" s="11" t="s">
        <v>577</v>
      </c>
      <c r="P55" s="18">
        <f t="shared" si="2"/>
        <v>0.54999999999999938</v>
      </c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F55" s="23">
        <f t="shared" si="3"/>
        <v>0.54999999999999938</v>
      </c>
    </row>
    <row r="56" spans="1:32" ht="20.45" customHeight="1" x14ac:dyDescent="0.25">
      <c r="A56" s="11">
        <v>37</v>
      </c>
      <c r="B56" s="11">
        <v>41935</v>
      </c>
      <c r="C56" s="8"/>
      <c r="D56" s="8" t="s">
        <v>173</v>
      </c>
      <c r="E56" s="8" t="s">
        <v>54</v>
      </c>
      <c r="F56" s="8" t="s">
        <v>37</v>
      </c>
      <c r="G56" s="8" t="s">
        <v>49</v>
      </c>
      <c r="H56" s="8">
        <v>16</v>
      </c>
      <c r="I56" s="8" t="s">
        <v>535</v>
      </c>
      <c r="J56" s="41" t="s">
        <v>536</v>
      </c>
      <c r="K56" s="8" t="s">
        <v>246</v>
      </c>
      <c r="L56" s="8" t="s">
        <v>186</v>
      </c>
      <c r="M56" s="8">
        <v>2</v>
      </c>
      <c r="N56" s="8"/>
      <c r="O56" s="11" t="s">
        <v>402</v>
      </c>
      <c r="P56" s="18">
        <f t="shared" si="2"/>
        <v>0.74999999999999956</v>
      </c>
      <c r="Q56" s="8"/>
      <c r="R56" s="8"/>
      <c r="S56" s="8"/>
      <c r="T56" s="8"/>
      <c r="U56" s="8"/>
      <c r="V56" s="8"/>
      <c r="W56" s="8"/>
      <c r="X56" s="8"/>
      <c r="Y56" s="8"/>
      <c r="Z56" s="8">
        <v>13</v>
      </c>
      <c r="AA56" s="8">
        <v>10</v>
      </c>
      <c r="AB56" s="8">
        <v>9</v>
      </c>
      <c r="AC56" s="8">
        <v>8</v>
      </c>
      <c r="AD56" s="8"/>
      <c r="AF56" s="23">
        <f t="shared" si="3"/>
        <v>18.75</v>
      </c>
    </row>
    <row r="57" spans="1:32" ht="20.45" customHeight="1" x14ac:dyDescent="0.25">
      <c r="A57" s="10">
        <v>38</v>
      </c>
      <c r="B57" s="11">
        <v>43474</v>
      </c>
      <c r="C57" s="8"/>
      <c r="D57" s="8" t="s">
        <v>173</v>
      </c>
      <c r="E57" s="8" t="s">
        <v>54</v>
      </c>
      <c r="F57" s="8" t="s">
        <v>37</v>
      </c>
      <c r="G57" s="8" t="s">
        <v>501</v>
      </c>
      <c r="H57" s="8">
        <v>16</v>
      </c>
      <c r="I57" s="8" t="s">
        <v>281</v>
      </c>
      <c r="J57" s="41" t="s">
        <v>244</v>
      </c>
      <c r="K57" s="8" t="s">
        <v>66</v>
      </c>
      <c r="L57" s="8" t="s">
        <v>186</v>
      </c>
      <c r="M57" s="8">
        <v>4</v>
      </c>
      <c r="N57" s="8">
        <v>240</v>
      </c>
      <c r="O57" s="11" t="s">
        <v>423</v>
      </c>
      <c r="P57" s="18">
        <f t="shared" si="2"/>
        <v>0.82500000000000018</v>
      </c>
      <c r="Q57" s="8"/>
      <c r="R57" s="8"/>
      <c r="S57" s="8"/>
      <c r="T57" s="8"/>
      <c r="U57" s="8"/>
      <c r="V57" s="8"/>
      <c r="W57" s="8"/>
      <c r="X57" s="8"/>
      <c r="Y57" s="8"/>
      <c r="Z57" s="8">
        <v>12</v>
      </c>
      <c r="AA57" s="8">
        <v>10</v>
      </c>
      <c r="AB57" s="8">
        <v>2</v>
      </c>
      <c r="AC57" s="8">
        <v>2</v>
      </c>
      <c r="AD57" s="8"/>
      <c r="AF57" s="23">
        <f t="shared" si="3"/>
        <v>12.824999999999999</v>
      </c>
    </row>
    <row r="58" spans="1:32" ht="20.45" customHeight="1" x14ac:dyDescent="0.25">
      <c r="A58" s="11">
        <v>39</v>
      </c>
      <c r="B58" s="11">
        <v>44158</v>
      </c>
      <c r="C58" s="8"/>
      <c r="D58" s="8" t="s">
        <v>173</v>
      </c>
      <c r="E58" s="8" t="s">
        <v>54</v>
      </c>
      <c r="F58" s="8" t="s">
        <v>37</v>
      </c>
      <c r="G58" s="8" t="s">
        <v>49</v>
      </c>
      <c r="H58" s="8">
        <v>16</v>
      </c>
      <c r="I58" s="8" t="s">
        <v>379</v>
      </c>
      <c r="J58" s="41" t="s">
        <v>121</v>
      </c>
      <c r="K58" s="8" t="s">
        <v>42</v>
      </c>
      <c r="L58" s="8" t="s">
        <v>186</v>
      </c>
      <c r="M58" s="8">
        <v>4</v>
      </c>
      <c r="N58" s="8">
        <v>240</v>
      </c>
      <c r="O58" s="11" t="s">
        <v>623</v>
      </c>
      <c r="P58" s="18" t="e">
        <f t="shared" si="2"/>
        <v>#VALUE!</v>
      </c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F58" s="23" t="e">
        <f t="shared" si="3"/>
        <v>#VALUE!</v>
      </c>
    </row>
    <row r="59" spans="1:32" ht="20.45" customHeight="1" x14ac:dyDescent="0.25">
      <c r="A59" s="11">
        <v>40</v>
      </c>
      <c r="B59" s="11">
        <v>40668</v>
      </c>
      <c r="C59" s="8"/>
      <c r="D59" s="8" t="s">
        <v>173</v>
      </c>
      <c r="E59" s="8" t="s">
        <v>54</v>
      </c>
      <c r="F59" s="8" t="s">
        <v>172</v>
      </c>
      <c r="G59" s="8" t="s">
        <v>49</v>
      </c>
      <c r="H59" s="8">
        <v>16</v>
      </c>
      <c r="I59" s="8" t="s">
        <v>343</v>
      </c>
      <c r="J59" s="41" t="s">
        <v>244</v>
      </c>
      <c r="K59" s="8" t="s">
        <v>66</v>
      </c>
      <c r="L59" s="8" t="s">
        <v>177</v>
      </c>
      <c r="M59" s="8">
        <v>3</v>
      </c>
      <c r="N59" s="8">
        <v>180</v>
      </c>
      <c r="O59" s="11" t="s">
        <v>373</v>
      </c>
      <c r="P59" s="18">
        <f t="shared" si="2"/>
        <v>0.94999999999999973</v>
      </c>
      <c r="Q59" s="8"/>
      <c r="R59" s="8"/>
      <c r="S59" s="8"/>
      <c r="T59" s="8"/>
      <c r="U59" s="8"/>
      <c r="V59" s="8"/>
      <c r="W59" s="8"/>
      <c r="X59" s="8"/>
      <c r="Y59" s="8"/>
      <c r="Z59" s="8">
        <v>2</v>
      </c>
      <c r="AA59" s="8">
        <v>2</v>
      </c>
      <c r="AB59" s="8"/>
      <c r="AC59" s="8"/>
      <c r="AD59" s="8"/>
      <c r="AF59" s="23">
        <f t="shared" si="3"/>
        <v>2.9499999999999997</v>
      </c>
    </row>
    <row r="60" spans="1:32" ht="20.45" customHeight="1" x14ac:dyDescent="0.25">
      <c r="A60" s="10">
        <v>41</v>
      </c>
      <c r="B60" s="11">
        <v>43106</v>
      </c>
      <c r="C60" s="8"/>
      <c r="D60" s="8" t="s">
        <v>173</v>
      </c>
      <c r="E60" s="8" t="s">
        <v>54</v>
      </c>
      <c r="F60" s="8" t="s">
        <v>37</v>
      </c>
      <c r="G60" s="8" t="s">
        <v>501</v>
      </c>
      <c r="H60" s="8">
        <v>16</v>
      </c>
      <c r="I60" s="8" t="s">
        <v>535</v>
      </c>
      <c r="J60" s="41" t="s">
        <v>536</v>
      </c>
      <c r="K60" s="8" t="s">
        <v>246</v>
      </c>
      <c r="L60" s="8" t="s">
        <v>186</v>
      </c>
      <c r="M60" s="8">
        <v>2</v>
      </c>
      <c r="N60" s="8"/>
      <c r="O60" s="11" t="s">
        <v>333</v>
      </c>
      <c r="P60" s="18">
        <f t="shared" si="2"/>
        <v>1.0000000000000009</v>
      </c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F60" s="23">
        <f t="shared" si="3"/>
        <v>1.0000000000000009</v>
      </c>
    </row>
    <row r="61" spans="1:32" ht="20.45" customHeight="1" x14ac:dyDescent="0.25">
      <c r="A61" s="11">
        <v>42</v>
      </c>
      <c r="B61" s="11">
        <v>41569</v>
      </c>
      <c r="C61" s="8"/>
      <c r="D61" s="8" t="s">
        <v>173</v>
      </c>
      <c r="E61" s="8" t="s">
        <v>54</v>
      </c>
      <c r="F61" s="8" t="s">
        <v>172</v>
      </c>
      <c r="G61" s="8" t="s">
        <v>227</v>
      </c>
      <c r="H61" s="8">
        <v>16</v>
      </c>
      <c r="I61" s="8" t="s">
        <v>451</v>
      </c>
      <c r="J61" s="41" t="s">
        <v>391</v>
      </c>
      <c r="K61" s="8" t="s">
        <v>52</v>
      </c>
      <c r="L61" s="8" t="s">
        <v>177</v>
      </c>
      <c r="M61" s="8">
        <v>3</v>
      </c>
      <c r="N61" s="8">
        <v>180</v>
      </c>
      <c r="O61" s="11" t="s">
        <v>452</v>
      </c>
      <c r="P61" s="18">
        <f t="shared" si="2"/>
        <v>1.100000000000001</v>
      </c>
      <c r="Q61" s="8"/>
      <c r="R61" s="8"/>
      <c r="S61" s="8"/>
      <c r="T61" s="8"/>
      <c r="U61" s="8"/>
      <c r="V61" s="8"/>
      <c r="W61" s="8"/>
      <c r="X61" s="8"/>
      <c r="Y61" s="8"/>
      <c r="Z61" s="8">
        <v>5</v>
      </c>
      <c r="AA61" s="8">
        <v>8</v>
      </c>
      <c r="AB61" s="8">
        <v>4</v>
      </c>
      <c r="AC61" s="8">
        <v>4</v>
      </c>
      <c r="AD61" s="8"/>
      <c r="AF61" s="23">
        <f t="shared" si="3"/>
        <v>13.100000000000001</v>
      </c>
    </row>
    <row r="62" spans="1:32" ht="20.45" customHeight="1" x14ac:dyDescent="0.25">
      <c r="A62" s="11">
        <v>43</v>
      </c>
      <c r="B62" s="11">
        <v>41439</v>
      </c>
      <c r="C62" s="8"/>
      <c r="D62" s="8" t="s">
        <v>173</v>
      </c>
      <c r="E62" s="8" t="s">
        <v>54</v>
      </c>
      <c r="F62" s="8" t="s">
        <v>37</v>
      </c>
      <c r="G62" s="8" t="s">
        <v>501</v>
      </c>
      <c r="H62" s="8">
        <v>16</v>
      </c>
      <c r="I62" s="8" t="s">
        <v>281</v>
      </c>
      <c r="J62" s="41" t="s">
        <v>70</v>
      </c>
      <c r="K62" s="8" t="s">
        <v>66</v>
      </c>
      <c r="L62" s="8" t="s">
        <v>186</v>
      </c>
      <c r="M62" s="8">
        <v>4</v>
      </c>
      <c r="N62" s="8">
        <v>240</v>
      </c>
      <c r="O62" s="11" t="s">
        <v>206</v>
      </c>
      <c r="P62" s="18">
        <f t="shared" si="2"/>
        <v>1.25</v>
      </c>
      <c r="Q62" s="8"/>
      <c r="R62" s="8"/>
      <c r="S62" s="8"/>
      <c r="T62" s="8"/>
      <c r="U62" s="8"/>
      <c r="V62" s="8"/>
      <c r="W62" s="8"/>
      <c r="X62" s="8"/>
      <c r="Y62" s="8"/>
      <c r="Z62" s="8" t="s">
        <v>53</v>
      </c>
      <c r="AA62" s="8">
        <v>5</v>
      </c>
      <c r="AB62" s="8">
        <v>7</v>
      </c>
      <c r="AC62" s="8">
        <v>8</v>
      </c>
      <c r="AD62" s="8"/>
      <c r="AF62" s="23">
        <f t="shared" si="3"/>
        <v>14.25</v>
      </c>
    </row>
    <row r="63" spans="1:32" ht="20.45" customHeight="1" x14ac:dyDescent="0.25">
      <c r="A63" s="10">
        <v>45</v>
      </c>
      <c r="B63" s="11">
        <v>41258</v>
      </c>
      <c r="C63" s="8"/>
      <c r="D63" s="8" t="s">
        <v>173</v>
      </c>
      <c r="E63" s="8" t="s">
        <v>54</v>
      </c>
      <c r="F63" s="8" t="s">
        <v>172</v>
      </c>
      <c r="G63" s="8" t="s">
        <v>49</v>
      </c>
      <c r="H63" s="8">
        <v>16</v>
      </c>
      <c r="I63" s="8" t="s">
        <v>343</v>
      </c>
      <c r="J63" s="41" t="s">
        <v>238</v>
      </c>
      <c r="K63" s="8" t="s">
        <v>66</v>
      </c>
      <c r="L63" s="8" t="s">
        <v>177</v>
      </c>
      <c r="M63" s="8">
        <v>3</v>
      </c>
      <c r="N63" s="8">
        <v>180</v>
      </c>
      <c r="O63" s="11" t="s">
        <v>247</v>
      </c>
      <c r="P63" s="18">
        <f t="shared" si="2"/>
        <v>1.3749999999999996</v>
      </c>
      <c r="Q63" s="8" t="s">
        <v>427</v>
      </c>
      <c r="R63" s="8" t="s">
        <v>110</v>
      </c>
      <c r="S63" s="8" t="s">
        <v>40</v>
      </c>
      <c r="T63" s="8" t="s">
        <v>186</v>
      </c>
      <c r="U63" s="8"/>
      <c r="V63" s="8"/>
      <c r="W63" s="8"/>
      <c r="X63" s="8">
        <v>4</v>
      </c>
      <c r="Y63" s="8">
        <v>1</v>
      </c>
      <c r="Z63" s="8"/>
      <c r="AA63" s="8"/>
      <c r="AB63" s="8"/>
      <c r="AC63" s="8"/>
      <c r="AD63" s="8"/>
      <c r="AF63" s="23">
        <f t="shared" si="3"/>
        <v>2.3749999999999996</v>
      </c>
    </row>
    <row r="64" spans="1:32" ht="20.45" customHeight="1" x14ac:dyDescent="0.25">
      <c r="A64" s="11">
        <v>46</v>
      </c>
      <c r="B64" s="11">
        <v>41281</v>
      </c>
      <c r="C64" s="8"/>
      <c r="D64" s="8" t="s">
        <v>173</v>
      </c>
      <c r="E64" s="8" t="s">
        <v>54</v>
      </c>
      <c r="F64" s="8" t="s">
        <v>172</v>
      </c>
      <c r="G64" s="8" t="s">
        <v>49</v>
      </c>
      <c r="H64" s="8">
        <v>16</v>
      </c>
      <c r="I64" s="8" t="s">
        <v>281</v>
      </c>
      <c r="J64" s="41" t="s">
        <v>244</v>
      </c>
      <c r="K64" s="8" t="s">
        <v>66</v>
      </c>
      <c r="L64" s="8" t="s">
        <v>177</v>
      </c>
      <c r="M64" s="8">
        <v>4</v>
      </c>
      <c r="N64" s="8">
        <v>240</v>
      </c>
      <c r="O64" s="11" t="s">
        <v>282</v>
      </c>
      <c r="P64" s="18">
        <f t="shared" si="2"/>
        <v>1.4999999999999991</v>
      </c>
      <c r="Q64" s="8" t="s">
        <v>283</v>
      </c>
      <c r="R64" s="8" t="s">
        <v>244</v>
      </c>
      <c r="S64" s="8" t="s">
        <v>66</v>
      </c>
      <c r="T64" s="8" t="s">
        <v>186</v>
      </c>
      <c r="U64" s="8">
        <v>2</v>
      </c>
      <c r="V64" s="8">
        <v>120</v>
      </c>
      <c r="W64" s="8" t="s">
        <v>284</v>
      </c>
      <c r="X64" s="8">
        <v>3</v>
      </c>
      <c r="Y64" s="8">
        <v>2</v>
      </c>
      <c r="Z64" s="8">
        <v>13</v>
      </c>
      <c r="AA64" s="8">
        <v>10</v>
      </c>
      <c r="AB64" s="8">
        <v>9</v>
      </c>
      <c r="AC64" s="8">
        <v>8</v>
      </c>
      <c r="AD64" s="8"/>
      <c r="AF64" s="23">
        <f t="shared" si="3"/>
        <v>21.5</v>
      </c>
    </row>
    <row r="65" spans="1:32" ht="20.45" customHeight="1" x14ac:dyDescent="0.25">
      <c r="A65" s="11">
        <v>47</v>
      </c>
      <c r="B65" s="11">
        <v>40365</v>
      </c>
      <c r="C65" s="8"/>
      <c r="D65" s="8" t="s">
        <v>173</v>
      </c>
      <c r="E65" s="8" t="s">
        <v>54</v>
      </c>
      <c r="F65" s="8" t="s">
        <v>172</v>
      </c>
      <c r="G65" s="8" t="s">
        <v>49</v>
      </c>
      <c r="H65" s="8">
        <v>16</v>
      </c>
      <c r="I65" s="8" t="s">
        <v>260</v>
      </c>
      <c r="J65" s="41" t="s">
        <v>244</v>
      </c>
      <c r="K65" s="8" t="s">
        <v>66</v>
      </c>
      <c r="L65" s="8" t="s">
        <v>177</v>
      </c>
      <c r="M65" s="8">
        <v>3</v>
      </c>
      <c r="N65" s="8">
        <v>180</v>
      </c>
      <c r="O65" s="11" t="s">
        <v>280</v>
      </c>
      <c r="P65" s="18">
        <f t="shared" si="2"/>
        <v>1.5999999999999992</v>
      </c>
      <c r="Q65" s="8" t="s">
        <v>86</v>
      </c>
      <c r="R65" s="8" t="s">
        <v>244</v>
      </c>
      <c r="S65" s="8" t="s">
        <v>66</v>
      </c>
      <c r="T65" s="8" t="s">
        <v>186</v>
      </c>
      <c r="U65" s="8"/>
      <c r="V65" s="8"/>
      <c r="W65" s="8"/>
      <c r="X65" s="8">
        <v>4</v>
      </c>
      <c r="Y65" s="8">
        <v>1</v>
      </c>
      <c r="Z65" s="8">
        <v>12</v>
      </c>
      <c r="AA65" s="8">
        <v>10</v>
      </c>
      <c r="AB65" s="8">
        <v>1</v>
      </c>
      <c r="AC65" s="8">
        <v>1</v>
      </c>
      <c r="AD65" s="8"/>
      <c r="AF65" s="23">
        <f t="shared" si="3"/>
        <v>13.6</v>
      </c>
    </row>
    <row r="66" spans="1:32" ht="20.45" customHeight="1" x14ac:dyDescent="0.25">
      <c r="A66" s="10">
        <v>49</v>
      </c>
      <c r="B66" s="11">
        <v>41578</v>
      </c>
      <c r="C66" s="8"/>
      <c r="D66" s="8" t="s">
        <v>173</v>
      </c>
      <c r="E66" s="8" t="s">
        <v>54</v>
      </c>
      <c r="F66" s="8" t="s">
        <v>37</v>
      </c>
      <c r="G66" s="8" t="s">
        <v>501</v>
      </c>
      <c r="H66" s="8">
        <v>16</v>
      </c>
      <c r="I66" s="8" t="s">
        <v>343</v>
      </c>
      <c r="J66" s="41" t="s">
        <v>70</v>
      </c>
      <c r="K66" s="8" t="s">
        <v>66</v>
      </c>
      <c r="L66" s="8" t="s">
        <v>186</v>
      </c>
      <c r="M66" s="8">
        <v>3</v>
      </c>
      <c r="N66" s="8">
        <v>188</v>
      </c>
      <c r="O66" s="11" t="s">
        <v>239</v>
      </c>
      <c r="P66" s="18">
        <f t="shared" si="2"/>
        <v>1.6500000000000004</v>
      </c>
      <c r="Q66" s="8" t="s">
        <v>427</v>
      </c>
      <c r="R66" s="8" t="s">
        <v>625</v>
      </c>
      <c r="S66" s="8" t="s">
        <v>626</v>
      </c>
      <c r="T66" s="8" t="s">
        <v>607</v>
      </c>
      <c r="U66" s="8"/>
      <c r="V66" s="8"/>
      <c r="W66" s="8"/>
      <c r="X66" s="8">
        <v>2</v>
      </c>
      <c r="Y66" s="8">
        <v>5</v>
      </c>
      <c r="Z66" s="8">
        <v>4</v>
      </c>
      <c r="AA66" s="8">
        <v>4</v>
      </c>
      <c r="AB66" s="8">
        <v>2</v>
      </c>
      <c r="AC66" s="8">
        <v>2</v>
      </c>
      <c r="AD66" s="8"/>
      <c r="AF66" s="23">
        <f t="shared" si="3"/>
        <v>12.65</v>
      </c>
    </row>
    <row r="67" spans="1:32" ht="20.45" customHeight="1" x14ac:dyDescent="0.25">
      <c r="A67" s="11">
        <v>50</v>
      </c>
      <c r="B67" s="11">
        <v>44701</v>
      </c>
      <c r="C67" s="8"/>
      <c r="D67" s="8" t="s">
        <v>173</v>
      </c>
      <c r="E67" s="8" t="s">
        <v>54</v>
      </c>
      <c r="F67" s="8" t="s">
        <v>37</v>
      </c>
      <c r="G67" s="8" t="s">
        <v>501</v>
      </c>
      <c r="H67" s="8">
        <v>16</v>
      </c>
      <c r="I67" s="8" t="s">
        <v>650</v>
      </c>
      <c r="J67" s="41" t="s">
        <v>536</v>
      </c>
      <c r="K67" s="8" t="s">
        <v>52</v>
      </c>
      <c r="L67" s="8" t="s">
        <v>186</v>
      </c>
      <c r="M67" s="8">
        <v>3</v>
      </c>
      <c r="N67" s="8">
        <v>180</v>
      </c>
      <c r="O67" s="11" t="s">
        <v>429</v>
      </c>
      <c r="P67" s="18">
        <f t="shared" si="2"/>
        <v>1.7500000000000004</v>
      </c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F67" s="23">
        <f t="shared" si="3"/>
        <v>1.7500000000000004</v>
      </c>
    </row>
    <row r="68" spans="1:32" ht="20.45" customHeight="1" x14ac:dyDescent="0.25">
      <c r="A68" s="11">
        <v>52</v>
      </c>
      <c r="B68" s="11">
        <v>42611</v>
      </c>
      <c r="C68" s="8"/>
      <c r="D68" s="8" t="s">
        <v>173</v>
      </c>
      <c r="E68" s="8" t="s">
        <v>54</v>
      </c>
      <c r="F68" s="8" t="s">
        <v>37</v>
      </c>
      <c r="G68" s="8" t="s">
        <v>485</v>
      </c>
      <c r="H68" s="8">
        <v>16</v>
      </c>
      <c r="I68" s="8" t="s">
        <v>343</v>
      </c>
      <c r="J68" s="41" t="s">
        <v>110</v>
      </c>
      <c r="K68" s="8" t="s">
        <v>66</v>
      </c>
      <c r="L68" s="8" t="s">
        <v>186</v>
      </c>
      <c r="M68" s="8">
        <v>3</v>
      </c>
      <c r="N68" s="8">
        <v>180</v>
      </c>
      <c r="O68" s="11" t="s">
        <v>486</v>
      </c>
      <c r="P68" s="18">
        <f t="shared" si="2"/>
        <v>1.9999999999999996</v>
      </c>
      <c r="Q68" s="8"/>
      <c r="R68" s="8"/>
      <c r="S68" s="8"/>
      <c r="T68" s="8"/>
      <c r="U68" s="8"/>
      <c r="V68" s="8"/>
      <c r="W68" s="8"/>
      <c r="X68" s="8"/>
      <c r="Y68" s="8"/>
      <c r="Z68" s="8" t="s">
        <v>126</v>
      </c>
      <c r="AA68" s="8">
        <v>3</v>
      </c>
      <c r="AB68" s="8"/>
      <c r="AC68" s="8"/>
      <c r="AD68" s="8"/>
      <c r="AF68" s="23">
        <f t="shared" si="3"/>
        <v>5</v>
      </c>
    </row>
    <row r="69" spans="1:32" ht="20.45" customHeight="1" x14ac:dyDescent="0.25">
      <c r="A69" s="10">
        <v>53</v>
      </c>
      <c r="B69" s="11">
        <v>43697</v>
      </c>
      <c r="C69" s="8"/>
      <c r="D69" s="8" t="s">
        <v>173</v>
      </c>
      <c r="E69" s="8" t="s">
        <v>54</v>
      </c>
      <c r="F69" s="8" t="s">
        <v>37</v>
      </c>
      <c r="G69" s="8" t="s">
        <v>501</v>
      </c>
      <c r="H69" s="8">
        <v>16</v>
      </c>
      <c r="I69" s="8" t="s">
        <v>379</v>
      </c>
      <c r="J69" s="41" t="s">
        <v>121</v>
      </c>
      <c r="K69" s="8" t="s">
        <v>42</v>
      </c>
      <c r="L69" s="8" t="s">
        <v>186</v>
      </c>
      <c r="M69" s="8">
        <v>4</v>
      </c>
      <c r="N69" s="8">
        <v>240</v>
      </c>
      <c r="O69" s="11" t="s">
        <v>549</v>
      </c>
      <c r="P69" s="18">
        <f t="shared" ref="P69:P94" si="4">(O69-6)*2.5</f>
        <v>2.1249999999999991</v>
      </c>
      <c r="Q69" s="8"/>
      <c r="R69" s="8"/>
      <c r="S69" s="8"/>
      <c r="T69" s="8"/>
      <c r="U69" s="8"/>
      <c r="V69" s="8"/>
      <c r="W69" s="8"/>
      <c r="X69" s="8"/>
      <c r="Y69" s="8"/>
      <c r="Z69" s="8">
        <v>2</v>
      </c>
      <c r="AA69" s="8">
        <v>2</v>
      </c>
      <c r="AB69" s="8"/>
      <c r="AC69" s="8"/>
      <c r="AD69" s="8"/>
      <c r="AF69" s="23">
        <f t="shared" ref="AF69:AF94" si="5">P69+Y69+AA69+AC69</f>
        <v>4.1249999999999991</v>
      </c>
    </row>
    <row r="70" spans="1:32" ht="20.45" customHeight="1" x14ac:dyDescent="0.25">
      <c r="A70" s="11">
        <v>54</v>
      </c>
      <c r="B70" s="11" t="s">
        <v>259</v>
      </c>
      <c r="C70" s="8"/>
      <c r="D70" s="8" t="s">
        <v>173</v>
      </c>
      <c r="E70" s="8" t="s">
        <v>54</v>
      </c>
      <c r="F70" s="8" t="s">
        <v>172</v>
      </c>
      <c r="G70" s="8" t="s">
        <v>49</v>
      </c>
      <c r="H70" s="8">
        <v>16</v>
      </c>
      <c r="I70" s="8" t="s">
        <v>257</v>
      </c>
      <c r="J70" s="41" t="s">
        <v>258</v>
      </c>
      <c r="K70" s="8" t="s">
        <v>66</v>
      </c>
      <c r="L70" s="8" t="s">
        <v>177</v>
      </c>
      <c r="M70" s="8">
        <v>3</v>
      </c>
      <c r="N70" s="8">
        <v>183</v>
      </c>
      <c r="O70" s="11" t="s">
        <v>204</v>
      </c>
      <c r="P70" s="18">
        <f t="shared" si="4"/>
        <v>2.4249999999999994</v>
      </c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F70" s="23">
        <f t="shared" si="5"/>
        <v>2.4249999999999994</v>
      </c>
    </row>
    <row r="71" spans="1:32" ht="20.45" customHeight="1" x14ac:dyDescent="0.25">
      <c r="A71" s="11">
        <v>57</v>
      </c>
      <c r="B71" s="11">
        <v>41833</v>
      </c>
      <c r="C71" s="8"/>
      <c r="D71" s="8" t="s">
        <v>173</v>
      </c>
      <c r="E71" s="8" t="s">
        <v>54</v>
      </c>
      <c r="F71" s="8" t="s">
        <v>172</v>
      </c>
      <c r="G71" s="8" t="s">
        <v>49</v>
      </c>
      <c r="H71" s="8">
        <v>16</v>
      </c>
      <c r="I71" s="8" t="s">
        <v>352</v>
      </c>
      <c r="J71" s="41" t="s">
        <v>353</v>
      </c>
      <c r="K71" s="8" t="s">
        <v>52</v>
      </c>
      <c r="L71" s="8" t="s">
        <v>177</v>
      </c>
      <c r="M71" s="8">
        <v>4</v>
      </c>
      <c r="N71" s="8">
        <v>240</v>
      </c>
      <c r="O71" s="11" t="s">
        <v>354</v>
      </c>
      <c r="P71" s="18">
        <f t="shared" si="4"/>
        <v>2.7499999999999991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F71" s="23">
        <f t="shared" si="5"/>
        <v>2.7499999999999991</v>
      </c>
    </row>
    <row r="72" spans="1:32" ht="20.45" customHeight="1" x14ac:dyDescent="0.25">
      <c r="A72" s="10">
        <v>59</v>
      </c>
      <c r="B72" s="11">
        <v>44395</v>
      </c>
      <c r="C72" s="8"/>
      <c r="D72" s="8" t="s">
        <v>173</v>
      </c>
      <c r="E72" s="8" t="s">
        <v>54</v>
      </c>
      <c r="F72" s="8" t="s">
        <v>37</v>
      </c>
      <c r="G72" s="8" t="s">
        <v>49</v>
      </c>
      <c r="H72" s="8">
        <v>16</v>
      </c>
      <c r="I72" s="8" t="s">
        <v>602</v>
      </c>
      <c r="J72" s="41" t="s">
        <v>218</v>
      </c>
      <c r="K72" s="8" t="s">
        <v>52</v>
      </c>
      <c r="L72" s="8" t="s">
        <v>186</v>
      </c>
      <c r="M72" s="8">
        <v>4</v>
      </c>
      <c r="N72" s="8">
        <v>240</v>
      </c>
      <c r="O72" s="11" t="s">
        <v>603</v>
      </c>
      <c r="P72" s="18">
        <f t="shared" si="4"/>
        <v>3.0750000000000011</v>
      </c>
      <c r="Q72" s="8" t="s">
        <v>604</v>
      </c>
      <c r="R72" s="8" t="s">
        <v>605</v>
      </c>
      <c r="S72" s="8" t="s">
        <v>606</v>
      </c>
      <c r="T72" s="8" t="s">
        <v>607</v>
      </c>
      <c r="U72" s="8"/>
      <c r="V72" s="8"/>
      <c r="W72" s="8"/>
      <c r="X72" s="8">
        <v>1</v>
      </c>
      <c r="Y72" s="8">
        <v>10</v>
      </c>
      <c r="Z72" s="8"/>
      <c r="AA72" s="8"/>
      <c r="AB72" s="8"/>
      <c r="AC72" s="8"/>
      <c r="AD72" s="8"/>
      <c r="AF72" s="23">
        <f t="shared" si="5"/>
        <v>13.075000000000001</v>
      </c>
    </row>
    <row r="73" spans="1:32" ht="20.45" customHeight="1" x14ac:dyDescent="0.25">
      <c r="A73" s="11">
        <v>62</v>
      </c>
      <c r="B73" s="11">
        <v>41190</v>
      </c>
      <c r="C73" s="8"/>
      <c r="D73" s="8" t="s">
        <v>173</v>
      </c>
      <c r="E73" s="8" t="s">
        <v>54</v>
      </c>
      <c r="F73" s="8" t="s">
        <v>172</v>
      </c>
      <c r="G73" s="8" t="s">
        <v>49</v>
      </c>
      <c r="H73" s="8">
        <v>16</v>
      </c>
      <c r="I73" s="8" t="s">
        <v>357</v>
      </c>
      <c r="J73" s="41" t="s">
        <v>358</v>
      </c>
      <c r="K73" s="8" t="s">
        <v>84</v>
      </c>
      <c r="L73" s="8" t="s">
        <v>84</v>
      </c>
      <c r="M73" s="8">
        <v>4</v>
      </c>
      <c r="N73" s="8">
        <v>240</v>
      </c>
      <c r="O73" s="11" t="s">
        <v>327</v>
      </c>
      <c r="P73" s="18">
        <f t="shared" si="4"/>
        <v>3.2499999999999996</v>
      </c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F73" s="23">
        <f t="shared" si="5"/>
        <v>3.2499999999999996</v>
      </c>
    </row>
    <row r="74" spans="1:32" ht="20.45" customHeight="1" x14ac:dyDescent="0.25">
      <c r="A74" s="11">
        <v>63</v>
      </c>
      <c r="B74" s="11">
        <v>44367</v>
      </c>
      <c r="C74" s="8"/>
      <c r="D74" s="8" t="s">
        <v>173</v>
      </c>
      <c r="E74" s="8" t="s">
        <v>54</v>
      </c>
      <c r="F74" s="8" t="s">
        <v>37</v>
      </c>
      <c r="G74" s="8" t="s">
        <v>501</v>
      </c>
      <c r="H74" s="8">
        <v>16</v>
      </c>
      <c r="I74" s="8" t="s">
        <v>535</v>
      </c>
      <c r="J74" s="41" t="s">
        <v>536</v>
      </c>
      <c r="K74" s="8" t="s">
        <v>246</v>
      </c>
      <c r="L74" s="8" t="s">
        <v>186</v>
      </c>
      <c r="M74" s="8">
        <v>2</v>
      </c>
      <c r="N74" s="8"/>
      <c r="O74" s="11" t="s">
        <v>556</v>
      </c>
      <c r="P74" s="18">
        <f t="shared" si="4"/>
        <v>3.3250000000000002</v>
      </c>
      <c r="Q74" s="8"/>
      <c r="R74" s="8"/>
      <c r="S74" s="8"/>
      <c r="T74" s="8"/>
      <c r="U74" s="8"/>
      <c r="V74" s="8"/>
      <c r="W74" s="8"/>
      <c r="X74" s="8"/>
      <c r="Y74" s="8"/>
      <c r="Z74" s="8">
        <v>13</v>
      </c>
      <c r="AA74" s="8">
        <v>10</v>
      </c>
      <c r="AB74" s="8">
        <v>5</v>
      </c>
      <c r="AC74" s="8">
        <v>5</v>
      </c>
      <c r="AD74" s="8"/>
      <c r="AF74" s="23">
        <f t="shared" si="5"/>
        <v>18.324999999999999</v>
      </c>
    </row>
    <row r="75" spans="1:32" ht="20.45" customHeight="1" x14ac:dyDescent="0.25">
      <c r="A75" s="10">
        <v>64</v>
      </c>
      <c r="B75" s="11">
        <v>41411</v>
      </c>
      <c r="C75" s="8"/>
      <c r="D75" s="8" t="s">
        <v>173</v>
      </c>
      <c r="E75" s="8" t="s">
        <v>54</v>
      </c>
      <c r="F75" s="8" t="s">
        <v>172</v>
      </c>
      <c r="G75" s="8" t="s">
        <v>227</v>
      </c>
      <c r="H75" s="8">
        <v>16</v>
      </c>
      <c r="I75" s="8" t="s">
        <v>229</v>
      </c>
      <c r="J75" s="8" t="s">
        <v>229</v>
      </c>
      <c r="K75" s="8" t="s">
        <v>246</v>
      </c>
      <c r="L75" s="8" t="s">
        <v>177</v>
      </c>
      <c r="M75" s="8"/>
      <c r="N75" s="8"/>
      <c r="O75" s="11" t="s">
        <v>445</v>
      </c>
      <c r="P75" s="18">
        <f t="shared" si="4"/>
        <v>3.4250000000000003</v>
      </c>
      <c r="Q75" s="8"/>
      <c r="R75" s="8"/>
      <c r="S75" s="8"/>
      <c r="T75" s="8"/>
      <c r="U75" s="8"/>
      <c r="V75" s="8"/>
      <c r="W75" s="8"/>
      <c r="X75" s="8"/>
      <c r="Y75" s="8"/>
      <c r="Z75" s="8" t="s">
        <v>446</v>
      </c>
      <c r="AA75" s="8">
        <v>1</v>
      </c>
      <c r="AB75" s="8"/>
      <c r="AC75" s="8"/>
      <c r="AD75" s="8"/>
      <c r="AF75" s="23">
        <f t="shared" si="5"/>
        <v>4.4250000000000007</v>
      </c>
    </row>
    <row r="76" spans="1:32" ht="20.45" customHeight="1" x14ac:dyDescent="0.25">
      <c r="A76" s="11">
        <v>65</v>
      </c>
      <c r="B76" s="11">
        <v>43880</v>
      </c>
      <c r="C76" s="8"/>
      <c r="D76" s="8" t="s">
        <v>173</v>
      </c>
      <c r="E76" s="8" t="s">
        <v>54</v>
      </c>
      <c r="F76" s="8" t="s">
        <v>37</v>
      </c>
      <c r="G76" s="8" t="s">
        <v>485</v>
      </c>
      <c r="H76" s="8">
        <v>16</v>
      </c>
      <c r="I76" s="8" t="s">
        <v>246</v>
      </c>
      <c r="J76" s="8" t="s">
        <v>536</v>
      </c>
      <c r="K76" s="8" t="s">
        <v>246</v>
      </c>
      <c r="L76" s="8" t="s">
        <v>186</v>
      </c>
      <c r="M76" s="8">
        <v>2</v>
      </c>
      <c r="N76" s="8"/>
      <c r="O76" s="11" t="s">
        <v>445</v>
      </c>
      <c r="P76" s="18">
        <f t="shared" si="4"/>
        <v>3.4250000000000003</v>
      </c>
      <c r="Q76" s="8"/>
      <c r="R76" s="8"/>
      <c r="S76" s="8"/>
      <c r="T76" s="8"/>
      <c r="U76" s="8"/>
      <c r="V76" s="8"/>
      <c r="W76" s="8"/>
      <c r="X76" s="8"/>
      <c r="Y76" s="8"/>
      <c r="Z76" s="8">
        <v>15</v>
      </c>
      <c r="AA76" s="8">
        <v>10</v>
      </c>
      <c r="AB76" s="8">
        <v>4</v>
      </c>
      <c r="AC76" s="8">
        <v>4</v>
      </c>
      <c r="AD76" s="8"/>
      <c r="AF76" s="23">
        <f t="shared" si="5"/>
        <v>17.425000000000001</v>
      </c>
    </row>
    <row r="77" spans="1:32" ht="20.45" customHeight="1" x14ac:dyDescent="0.25">
      <c r="A77" s="11">
        <v>66</v>
      </c>
      <c r="B77" s="11">
        <v>40516</v>
      </c>
      <c r="C77" s="8"/>
      <c r="D77" s="8" t="s">
        <v>173</v>
      </c>
      <c r="E77" s="8" t="s">
        <v>54</v>
      </c>
      <c r="F77" s="8" t="s">
        <v>172</v>
      </c>
      <c r="G77" s="8" t="s">
        <v>49</v>
      </c>
      <c r="H77" s="8">
        <v>16</v>
      </c>
      <c r="I77" s="8" t="s">
        <v>260</v>
      </c>
      <c r="J77" s="8" t="s">
        <v>238</v>
      </c>
      <c r="K77" s="8" t="s">
        <v>66</v>
      </c>
      <c r="L77" s="8" t="s">
        <v>177</v>
      </c>
      <c r="M77" s="8">
        <v>3</v>
      </c>
      <c r="N77" s="8">
        <v>180</v>
      </c>
      <c r="O77" s="11" t="s">
        <v>261</v>
      </c>
      <c r="P77" s="18">
        <f t="shared" si="4"/>
        <v>3.5250000000000004</v>
      </c>
      <c r="Q77" s="8" t="s">
        <v>86</v>
      </c>
      <c r="R77" s="8" t="s">
        <v>110</v>
      </c>
      <c r="S77" s="8" t="s">
        <v>52</v>
      </c>
      <c r="T77" s="8" t="s">
        <v>186</v>
      </c>
      <c r="U77" s="8"/>
      <c r="V77" s="8"/>
      <c r="W77" s="8"/>
      <c r="X77" s="8">
        <v>4</v>
      </c>
      <c r="Y77" s="8">
        <v>1</v>
      </c>
      <c r="Z77" s="8"/>
      <c r="AA77" s="8"/>
      <c r="AB77" s="8"/>
      <c r="AC77" s="8"/>
      <c r="AD77" s="8"/>
      <c r="AF77" s="23">
        <f t="shared" si="5"/>
        <v>4.5250000000000004</v>
      </c>
    </row>
    <row r="78" spans="1:32" ht="20.45" customHeight="1" x14ac:dyDescent="0.25">
      <c r="A78" s="10">
        <v>69</v>
      </c>
      <c r="B78" s="11">
        <v>40426</v>
      </c>
      <c r="C78" s="8"/>
      <c r="D78" s="8" t="s">
        <v>173</v>
      </c>
      <c r="E78" s="8" t="s">
        <v>54</v>
      </c>
      <c r="F78" s="8" t="s">
        <v>172</v>
      </c>
      <c r="G78" s="8" t="s">
        <v>49</v>
      </c>
      <c r="H78" s="8">
        <v>16</v>
      </c>
      <c r="I78" s="8" t="s">
        <v>210</v>
      </c>
      <c r="J78" s="8" t="s">
        <v>41</v>
      </c>
      <c r="K78" s="8" t="s">
        <v>42</v>
      </c>
      <c r="L78" s="8" t="s">
        <v>177</v>
      </c>
      <c r="M78" s="8">
        <v>4</v>
      </c>
      <c r="N78" s="8">
        <v>240</v>
      </c>
      <c r="O78" s="11" t="s">
        <v>336</v>
      </c>
      <c r="P78" s="18">
        <f t="shared" si="4"/>
        <v>3.6749999999999994</v>
      </c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F78" s="23">
        <f t="shared" si="5"/>
        <v>3.6749999999999994</v>
      </c>
    </row>
    <row r="79" spans="1:32" ht="20.45" customHeight="1" x14ac:dyDescent="0.25">
      <c r="A79" s="11">
        <v>70</v>
      </c>
      <c r="B79" s="11">
        <v>44324</v>
      </c>
      <c r="C79" s="8"/>
      <c r="D79" s="8" t="s">
        <v>173</v>
      </c>
      <c r="E79" s="8" t="s">
        <v>54</v>
      </c>
      <c r="F79" s="8" t="s">
        <v>37</v>
      </c>
      <c r="G79" s="8" t="s">
        <v>501</v>
      </c>
      <c r="H79" s="8">
        <v>16</v>
      </c>
      <c r="I79" s="8" t="s">
        <v>343</v>
      </c>
      <c r="J79" s="8" t="s">
        <v>110</v>
      </c>
      <c r="K79" s="8" t="s">
        <v>66</v>
      </c>
      <c r="L79" s="8" t="s">
        <v>186</v>
      </c>
      <c r="M79" s="8">
        <v>3</v>
      </c>
      <c r="N79" s="8" t="s">
        <v>601</v>
      </c>
      <c r="O79" s="11" t="s">
        <v>629</v>
      </c>
      <c r="P79" s="18">
        <f t="shared" si="4"/>
        <v>3.8250000000000006</v>
      </c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F79" s="23">
        <f t="shared" si="5"/>
        <v>3.8250000000000006</v>
      </c>
    </row>
    <row r="80" spans="1:32" ht="20.45" customHeight="1" x14ac:dyDescent="0.25">
      <c r="A80" s="11">
        <v>71</v>
      </c>
      <c r="B80" s="11">
        <v>41879</v>
      </c>
      <c r="C80" s="8"/>
      <c r="D80" s="8" t="s">
        <v>173</v>
      </c>
      <c r="E80" s="8" t="s">
        <v>54</v>
      </c>
      <c r="F80" s="8" t="s">
        <v>37</v>
      </c>
      <c r="G80" s="8" t="s">
        <v>485</v>
      </c>
      <c r="H80" s="8">
        <v>16</v>
      </c>
      <c r="I80" s="8" t="s">
        <v>357</v>
      </c>
      <c r="J80" s="8" t="s">
        <v>510</v>
      </c>
      <c r="K80" s="8" t="s">
        <v>511</v>
      </c>
      <c r="L80" s="8" t="s">
        <v>84</v>
      </c>
      <c r="M80" s="8">
        <v>4</v>
      </c>
      <c r="N80" s="8">
        <v>240</v>
      </c>
      <c r="O80" s="11" t="s">
        <v>512</v>
      </c>
      <c r="P80" s="18">
        <f t="shared" si="4"/>
        <v>3.8749999999999996</v>
      </c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F80" s="23">
        <f t="shared" si="5"/>
        <v>3.8749999999999996</v>
      </c>
    </row>
    <row r="81" spans="1:32" ht="20.45" customHeight="1" x14ac:dyDescent="0.25">
      <c r="A81" s="10">
        <v>73</v>
      </c>
      <c r="B81" s="11">
        <v>43843</v>
      </c>
      <c r="C81" s="8"/>
      <c r="D81" s="8" t="s">
        <v>173</v>
      </c>
      <c r="E81" s="8" t="s">
        <v>54</v>
      </c>
      <c r="F81" s="8" t="s">
        <v>172</v>
      </c>
      <c r="G81" s="8" t="s">
        <v>49</v>
      </c>
      <c r="H81" s="8">
        <v>16</v>
      </c>
      <c r="I81" s="8" t="s">
        <v>328</v>
      </c>
      <c r="J81" s="8" t="s">
        <v>329</v>
      </c>
      <c r="K81" s="8" t="s">
        <v>184</v>
      </c>
      <c r="L81" s="8" t="s">
        <v>177</v>
      </c>
      <c r="M81" s="8">
        <v>4</v>
      </c>
      <c r="N81" s="8">
        <v>242</v>
      </c>
      <c r="O81" s="11" t="s">
        <v>330</v>
      </c>
      <c r="P81" s="18">
        <f t="shared" si="4"/>
        <v>4.5</v>
      </c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F81" s="23">
        <f t="shared" si="5"/>
        <v>4.5</v>
      </c>
    </row>
    <row r="82" spans="1:32" ht="20.45" customHeight="1" x14ac:dyDescent="0.25">
      <c r="A82" s="11">
        <v>74</v>
      </c>
      <c r="B82" s="11">
        <v>41245</v>
      </c>
      <c r="C82" s="8"/>
      <c r="D82" s="8" t="s">
        <v>173</v>
      </c>
      <c r="E82" s="8" t="s">
        <v>54</v>
      </c>
      <c r="F82" s="8" t="s">
        <v>37</v>
      </c>
      <c r="G82" s="8" t="s">
        <v>501</v>
      </c>
      <c r="H82" s="8">
        <v>16</v>
      </c>
      <c r="I82" s="8" t="s">
        <v>503</v>
      </c>
      <c r="J82" s="8" t="s">
        <v>65</v>
      </c>
      <c r="K82" s="8" t="s">
        <v>66</v>
      </c>
      <c r="L82" s="8" t="s">
        <v>186</v>
      </c>
      <c r="M82" s="8">
        <v>3</v>
      </c>
      <c r="N82" s="8">
        <v>181</v>
      </c>
      <c r="O82" s="11" t="s">
        <v>488</v>
      </c>
      <c r="P82" s="18">
        <f t="shared" si="4"/>
        <v>4.6249999999999991</v>
      </c>
      <c r="Q82" s="8" t="s">
        <v>283</v>
      </c>
      <c r="R82" s="8" t="s">
        <v>244</v>
      </c>
      <c r="S82" s="8" t="s">
        <v>66</v>
      </c>
      <c r="T82" s="8" t="s">
        <v>186</v>
      </c>
      <c r="U82" s="8">
        <v>2</v>
      </c>
      <c r="V82" s="8">
        <v>120</v>
      </c>
      <c r="W82" s="8">
        <v>8</v>
      </c>
      <c r="X82" s="8">
        <v>3</v>
      </c>
      <c r="Y82" s="8">
        <v>2</v>
      </c>
      <c r="Z82" s="8"/>
      <c r="AA82" s="8"/>
      <c r="AB82" s="8"/>
      <c r="AC82" s="8"/>
      <c r="AD82" s="8"/>
      <c r="AF82" s="23">
        <f t="shared" si="5"/>
        <v>6.6249999999999991</v>
      </c>
    </row>
    <row r="83" spans="1:32" ht="20.45" customHeight="1" x14ac:dyDescent="0.25">
      <c r="A83" s="11">
        <v>75</v>
      </c>
      <c r="B83" s="11">
        <v>39136</v>
      </c>
      <c r="C83" s="8"/>
      <c r="D83" s="8" t="s">
        <v>173</v>
      </c>
      <c r="E83" s="8" t="s">
        <v>54</v>
      </c>
      <c r="F83" s="8" t="s">
        <v>172</v>
      </c>
      <c r="G83" s="8" t="s">
        <v>49</v>
      </c>
      <c r="H83" s="8">
        <v>16</v>
      </c>
      <c r="I83" s="8" t="s">
        <v>465</v>
      </c>
      <c r="J83" s="8" t="s">
        <v>223</v>
      </c>
      <c r="K83" s="8" t="s">
        <v>184</v>
      </c>
      <c r="L83" s="8" t="s">
        <v>177</v>
      </c>
      <c r="M83" s="8">
        <v>3</v>
      </c>
      <c r="N83" s="8">
        <v>180</v>
      </c>
      <c r="O83" s="11" t="s">
        <v>466</v>
      </c>
      <c r="P83" s="18">
        <f t="shared" si="4"/>
        <v>4.9000000000000004</v>
      </c>
      <c r="Q83" s="8" t="s">
        <v>467</v>
      </c>
      <c r="R83" s="8" t="s">
        <v>223</v>
      </c>
      <c r="S83" s="8" t="s">
        <v>184</v>
      </c>
      <c r="T83" s="8" t="s">
        <v>186</v>
      </c>
      <c r="U83" s="8">
        <v>2</v>
      </c>
      <c r="V83" s="8">
        <v>120</v>
      </c>
      <c r="W83" s="8" t="s">
        <v>468</v>
      </c>
      <c r="X83" s="8"/>
      <c r="Y83" s="8"/>
      <c r="Z83" s="8"/>
      <c r="AA83" s="8"/>
      <c r="AB83" s="8"/>
      <c r="AC83" s="8"/>
      <c r="AD83" s="8"/>
      <c r="AF83" s="23">
        <f t="shared" si="5"/>
        <v>4.9000000000000004</v>
      </c>
    </row>
    <row r="84" spans="1:32" ht="20.45" customHeight="1" x14ac:dyDescent="0.25">
      <c r="A84" s="10">
        <v>78</v>
      </c>
      <c r="B84" s="11">
        <v>38301</v>
      </c>
      <c r="C84" s="8"/>
      <c r="D84" s="8" t="s">
        <v>173</v>
      </c>
      <c r="E84" s="8" t="s">
        <v>54</v>
      </c>
      <c r="F84" s="8" t="s">
        <v>172</v>
      </c>
      <c r="G84" s="8" t="s">
        <v>49</v>
      </c>
      <c r="H84" s="8">
        <v>16</v>
      </c>
      <c r="I84" s="8" t="s">
        <v>364</v>
      </c>
      <c r="J84" s="49" t="s">
        <v>51</v>
      </c>
      <c r="K84" s="49" t="s">
        <v>52</v>
      </c>
      <c r="L84" s="8" t="s">
        <v>177</v>
      </c>
      <c r="M84" s="8"/>
      <c r="N84" s="8"/>
      <c r="O84" s="11" t="s">
        <v>365</v>
      </c>
      <c r="P84" s="18">
        <f t="shared" si="4"/>
        <v>5.4749999999999988</v>
      </c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F84" s="23">
        <f t="shared" si="5"/>
        <v>5.4749999999999988</v>
      </c>
    </row>
    <row r="85" spans="1:32" ht="20.45" customHeight="1" x14ac:dyDescent="0.25">
      <c r="A85" s="11">
        <v>79</v>
      </c>
      <c r="B85" s="11">
        <v>43533</v>
      </c>
      <c r="C85" s="8"/>
      <c r="D85" s="8" t="s">
        <v>173</v>
      </c>
      <c r="E85" s="8" t="s">
        <v>54</v>
      </c>
      <c r="F85" s="8" t="s">
        <v>37</v>
      </c>
      <c r="G85" s="8" t="s">
        <v>485</v>
      </c>
      <c r="H85" s="8">
        <v>16</v>
      </c>
      <c r="I85" s="8" t="s">
        <v>546</v>
      </c>
      <c r="J85" s="8" t="s">
        <v>136</v>
      </c>
      <c r="K85" s="8" t="s">
        <v>66</v>
      </c>
      <c r="L85" s="8" t="s">
        <v>186</v>
      </c>
      <c r="M85" s="8">
        <v>3</v>
      </c>
      <c r="N85" s="8">
        <v>180</v>
      </c>
      <c r="O85" s="11" t="s">
        <v>547</v>
      </c>
      <c r="P85" s="18">
        <f t="shared" si="4"/>
        <v>6.25</v>
      </c>
      <c r="Q85" s="8" t="s">
        <v>128</v>
      </c>
      <c r="R85" s="8" t="s">
        <v>244</v>
      </c>
      <c r="S85" s="8" t="s">
        <v>66</v>
      </c>
      <c r="T85" s="8" t="s">
        <v>435</v>
      </c>
      <c r="U85" s="8">
        <v>2</v>
      </c>
      <c r="V85" s="8"/>
      <c r="W85" s="8"/>
      <c r="X85" s="8">
        <v>4</v>
      </c>
      <c r="Y85" s="8">
        <v>1</v>
      </c>
      <c r="Z85" s="8"/>
      <c r="AA85" s="8"/>
      <c r="AB85" s="8"/>
      <c r="AC85" s="8"/>
      <c r="AD85" s="8"/>
      <c r="AF85" s="23">
        <f t="shared" si="5"/>
        <v>7.25</v>
      </c>
    </row>
    <row r="86" spans="1:32" ht="20.45" customHeight="1" x14ac:dyDescent="0.25">
      <c r="A86" s="11">
        <v>80</v>
      </c>
      <c r="B86" s="11" t="s">
        <v>243</v>
      </c>
      <c r="C86" s="8"/>
      <c r="D86" s="8" t="s">
        <v>173</v>
      </c>
      <c r="E86" s="8" t="s">
        <v>54</v>
      </c>
      <c r="F86" s="8" t="s">
        <v>172</v>
      </c>
      <c r="G86" s="8" t="s">
        <v>49</v>
      </c>
      <c r="H86" s="8">
        <v>16</v>
      </c>
      <c r="I86" s="8" t="s">
        <v>237</v>
      </c>
      <c r="J86" s="8" t="s">
        <v>244</v>
      </c>
      <c r="K86" s="8" t="s">
        <v>66</v>
      </c>
      <c r="L86" s="8" t="s">
        <v>177</v>
      </c>
      <c r="M86" s="8">
        <v>3</v>
      </c>
      <c r="N86" s="8">
        <v>180</v>
      </c>
      <c r="O86" s="11" t="s">
        <v>242</v>
      </c>
      <c r="P86" s="18">
        <f t="shared" si="4"/>
        <v>6.3249999999999984</v>
      </c>
      <c r="Q86" s="8"/>
      <c r="R86" s="8"/>
      <c r="S86" s="8"/>
      <c r="T86" s="8"/>
      <c r="U86" s="8"/>
      <c r="V86" s="8"/>
      <c r="W86" s="8"/>
      <c r="X86" s="8"/>
      <c r="Y86" s="8"/>
      <c r="Z86" s="8">
        <v>3</v>
      </c>
      <c r="AA86" s="8">
        <v>3</v>
      </c>
      <c r="AB86" s="8">
        <v>1</v>
      </c>
      <c r="AC86" s="8">
        <v>1</v>
      </c>
      <c r="AD86" s="8"/>
      <c r="AF86" s="23">
        <f t="shared" si="5"/>
        <v>10.324999999999999</v>
      </c>
    </row>
    <row r="87" spans="1:32" ht="20.45" customHeight="1" x14ac:dyDescent="0.25">
      <c r="A87" s="10">
        <v>82</v>
      </c>
      <c r="B87" s="11">
        <v>40140</v>
      </c>
      <c r="C87" s="8"/>
      <c r="D87" s="8" t="s">
        <v>173</v>
      </c>
      <c r="E87" s="8" t="s">
        <v>54</v>
      </c>
      <c r="F87" s="8" t="s">
        <v>172</v>
      </c>
      <c r="G87" s="8" t="s">
        <v>661</v>
      </c>
      <c r="H87" s="8">
        <v>16</v>
      </c>
      <c r="I87" s="8" t="s">
        <v>403</v>
      </c>
      <c r="J87" s="8" t="s">
        <v>41</v>
      </c>
      <c r="K87" s="8" t="s">
        <v>42</v>
      </c>
      <c r="L87" s="8" t="s">
        <v>177</v>
      </c>
      <c r="M87" s="8">
        <v>4</v>
      </c>
      <c r="N87" s="8">
        <v>240</v>
      </c>
      <c r="O87" s="11" t="s">
        <v>420</v>
      </c>
      <c r="P87" s="18">
        <f t="shared" si="4"/>
        <v>7.8500000000000014</v>
      </c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F87" s="23">
        <f t="shared" si="5"/>
        <v>7.8500000000000014</v>
      </c>
    </row>
    <row r="88" spans="1:32" ht="20.45" customHeight="1" x14ac:dyDescent="0.25">
      <c r="A88" s="11">
        <v>83</v>
      </c>
      <c r="B88" s="11">
        <v>38760</v>
      </c>
      <c r="C88" s="8"/>
      <c r="D88" s="8" t="s">
        <v>173</v>
      </c>
      <c r="E88" s="8" t="s">
        <v>54</v>
      </c>
      <c r="F88" s="8" t="s">
        <v>172</v>
      </c>
      <c r="G88" s="8" t="s">
        <v>49</v>
      </c>
      <c r="H88" s="8">
        <v>16</v>
      </c>
      <c r="I88" s="8" t="s">
        <v>357</v>
      </c>
      <c r="J88" s="8"/>
      <c r="K88" s="8" t="s">
        <v>359</v>
      </c>
      <c r="L88" s="8" t="s">
        <v>84</v>
      </c>
      <c r="M88" s="8">
        <v>4</v>
      </c>
      <c r="N88" s="8">
        <v>240</v>
      </c>
      <c r="O88" s="11" t="s">
        <v>360</v>
      </c>
      <c r="P88" s="18">
        <f t="shared" si="4"/>
        <v>8.4500000000000028</v>
      </c>
      <c r="Q88" s="8" t="s">
        <v>361</v>
      </c>
      <c r="R88" s="8" t="s">
        <v>362</v>
      </c>
      <c r="S88" s="8" t="s">
        <v>359</v>
      </c>
      <c r="T88" s="8" t="s">
        <v>84</v>
      </c>
      <c r="U88" s="8"/>
      <c r="V88" s="8"/>
      <c r="W88" s="8"/>
      <c r="X88" s="8">
        <v>2</v>
      </c>
      <c r="Y88" s="8">
        <v>5</v>
      </c>
      <c r="Z88" s="8">
        <v>2</v>
      </c>
      <c r="AA88" s="8">
        <v>2</v>
      </c>
      <c r="AB88" s="8">
        <v>1</v>
      </c>
      <c r="AC88" s="8">
        <v>1</v>
      </c>
      <c r="AD88" s="8"/>
      <c r="AF88" s="23">
        <f t="shared" si="5"/>
        <v>16.450000000000003</v>
      </c>
    </row>
    <row r="89" spans="1:32" ht="20.45" customHeight="1" x14ac:dyDescent="0.25">
      <c r="A89" s="11">
        <v>85</v>
      </c>
      <c r="B89" s="11">
        <v>39468</v>
      </c>
      <c r="C89" s="8"/>
      <c r="D89" s="8" t="s">
        <v>173</v>
      </c>
      <c r="E89" s="8" t="s">
        <v>54</v>
      </c>
      <c r="F89" s="8" t="s">
        <v>172</v>
      </c>
      <c r="G89" s="8" t="s">
        <v>227</v>
      </c>
      <c r="H89" s="8">
        <v>16</v>
      </c>
      <c r="I89" s="8"/>
      <c r="J89" s="8"/>
      <c r="K89" s="8"/>
      <c r="L89" s="8"/>
      <c r="M89" s="8"/>
      <c r="N89" s="8"/>
      <c r="O89" s="11"/>
      <c r="P89" s="18">
        <f t="shared" si="4"/>
        <v>-15</v>
      </c>
      <c r="Q89" s="8" t="s">
        <v>464</v>
      </c>
      <c r="R89" s="8" t="s">
        <v>110</v>
      </c>
      <c r="S89" s="8" t="s">
        <v>66</v>
      </c>
      <c r="T89" s="8" t="s">
        <v>186</v>
      </c>
      <c r="U89" s="8"/>
      <c r="V89" s="8"/>
      <c r="W89" s="8"/>
      <c r="X89" s="8">
        <v>4</v>
      </c>
      <c r="Y89" s="8"/>
      <c r="Z89" s="8"/>
      <c r="AA89" s="8"/>
      <c r="AB89" s="8"/>
      <c r="AC89" s="8"/>
      <c r="AD89" s="8"/>
      <c r="AF89" s="23">
        <f t="shared" si="5"/>
        <v>-15</v>
      </c>
    </row>
    <row r="90" spans="1:32" ht="20.45" customHeight="1" x14ac:dyDescent="0.25">
      <c r="A90" s="10">
        <v>86</v>
      </c>
      <c r="B90" s="11">
        <v>42059</v>
      </c>
      <c r="C90" s="8"/>
      <c r="D90" s="8" t="s">
        <v>173</v>
      </c>
      <c r="E90" s="8" t="s">
        <v>54</v>
      </c>
      <c r="F90" s="8" t="s">
        <v>172</v>
      </c>
      <c r="G90" s="8" t="s">
        <v>49</v>
      </c>
      <c r="H90" s="8">
        <v>16</v>
      </c>
      <c r="I90" s="8" t="s">
        <v>400</v>
      </c>
      <c r="J90" s="8" t="s">
        <v>401</v>
      </c>
      <c r="K90" s="8"/>
      <c r="L90" s="8"/>
      <c r="M90" s="8"/>
      <c r="N90" s="8"/>
      <c r="O90" s="11"/>
      <c r="P90" s="18">
        <f t="shared" si="4"/>
        <v>-15</v>
      </c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F90" s="23">
        <f t="shared" si="5"/>
        <v>-15</v>
      </c>
    </row>
    <row r="91" spans="1:32" ht="20.45" customHeight="1" x14ac:dyDescent="0.25">
      <c r="A91" s="11">
        <v>87</v>
      </c>
      <c r="B91" s="11">
        <v>43067</v>
      </c>
      <c r="C91" s="8"/>
      <c r="D91" s="8" t="s">
        <v>173</v>
      </c>
      <c r="E91" s="8" t="s">
        <v>54</v>
      </c>
      <c r="F91" s="8" t="s">
        <v>172</v>
      </c>
      <c r="G91" s="8" t="s">
        <v>661</v>
      </c>
      <c r="H91" s="8">
        <v>16</v>
      </c>
      <c r="I91" s="8" t="s">
        <v>660</v>
      </c>
      <c r="J91" s="8" t="s">
        <v>510</v>
      </c>
      <c r="K91" s="8" t="s">
        <v>66</v>
      </c>
      <c r="L91" s="8" t="s">
        <v>84</v>
      </c>
      <c r="M91" s="8"/>
      <c r="N91" s="8"/>
      <c r="O91" s="11"/>
      <c r="P91" s="18">
        <f t="shared" si="4"/>
        <v>-15</v>
      </c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F91" s="23">
        <f t="shared" si="5"/>
        <v>-15</v>
      </c>
    </row>
    <row r="92" spans="1:32" ht="20.45" customHeight="1" x14ac:dyDescent="0.25">
      <c r="A92" s="11">
        <v>88</v>
      </c>
      <c r="B92" s="11">
        <v>43116</v>
      </c>
      <c r="C92" s="8"/>
      <c r="D92" s="8" t="s">
        <v>344</v>
      </c>
      <c r="E92" s="8" t="s">
        <v>54</v>
      </c>
      <c r="F92" s="8" t="s">
        <v>172</v>
      </c>
      <c r="G92" s="8" t="s">
        <v>227</v>
      </c>
      <c r="H92" s="8">
        <v>16</v>
      </c>
      <c r="I92" s="8" t="s">
        <v>345</v>
      </c>
      <c r="J92" s="8" t="s">
        <v>346</v>
      </c>
      <c r="K92" s="8" t="s">
        <v>66</v>
      </c>
      <c r="L92" s="8" t="s">
        <v>347</v>
      </c>
      <c r="M92" s="8"/>
      <c r="N92" s="8"/>
      <c r="O92" s="11"/>
      <c r="P92" s="18">
        <f t="shared" si="4"/>
        <v>-15</v>
      </c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F92" s="23">
        <f t="shared" si="5"/>
        <v>-15</v>
      </c>
    </row>
    <row r="93" spans="1:32" ht="20.45" customHeight="1" x14ac:dyDescent="0.25">
      <c r="A93" s="10">
        <v>89</v>
      </c>
      <c r="B93" s="11" t="s">
        <v>721</v>
      </c>
      <c r="C93" s="8"/>
      <c r="D93" s="8" t="s">
        <v>173</v>
      </c>
      <c r="E93" s="8" t="s">
        <v>54</v>
      </c>
      <c r="F93" s="8" t="s">
        <v>172</v>
      </c>
      <c r="G93" s="8" t="s">
        <v>661</v>
      </c>
      <c r="H93" s="8">
        <v>16</v>
      </c>
      <c r="I93" s="8" t="s">
        <v>720</v>
      </c>
      <c r="J93" s="8" t="s">
        <v>123</v>
      </c>
      <c r="K93" s="8" t="s">
        <v>246</v>
      </c>
      <c r="L93" s="8" t="s">
        <v>177</v>
      </c>
      <c r="M93" s="8">
        <v>2</v>
      </c>
      <c r="N93" s="8"/>
      <c r="O93" s="11"/>
      <c r="P93" s="18">
        <f t="shared" si="4"/>
        <v>-15</v>
      </c>
      <c r="Q93" s="8"/>
      <c r="R93" s="8"/>
      <c r="S93" s="8"/>
      <c r="T93" s="8"/>
      <c r="U93" s="8"/>
      <c r="V93" s="8"/>
      <c r="W93" s="8">
        <v>6.86</v>
      </c>
      <c r="X93" s="8"/>
      <c r="Y93" s="8"/>
      <c r="Z93" s="8"/>
      <c r="AA93" s="8"/>
      <c r="AB93" s="8"/>
      <c r="AC93" s="8"/>
      <c r="AD93" s="8"/>
      <c r="AF93" s="23">
        <f t="shared" si="5"/>
        <v>-15</v>
      </c>
    </row>
    <row r="94" spans="1:32" ht="20.45" customHeight="1" x14ac:dyDescent="0.25">
      <c r="A94" s="11">
        <v>90</v>
      </c>
      <c r="B94" s="11">
        <v>44011</v>
      </c>
      <c r="C94" s="8"/>
      <c r="D94" s="8" t="s">
        <v>43</v>
      </c>
      <c r="E94" s="8" t="s">
        <v>54</v>
      </c>
      <c r="F94" s="8" t="s">
        <v>37</v>
      </c>
      <c r="G94" s="8" t="s">
        <v>49</v>
      </c>
      <c r="H94" s="8">
        <v>16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11">
        <v>0</v>
      </c>
      <c r="P94" s="18">
        <f t="shared" si="4"/>
        <v>-15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1</v>
      </c>
      <c r="AA94" s="8">
        <v>1</v>
      </c>
      <c r="AB94" s="8">
        <v>0</v>
      </c>
      <c r="AC94" s="8">
        <v>0</v>
      </c>
      <c r="AD94" s="8"/>
      <c r="AF94" s="23">
        <f t="shared" si="5"/>
        <v>-14</v>
      </c>
    </row>
  </sheetData>
  <autoFilter ref="A4:AJ4">
    <sortState ref="A14:AP103">
      <sortCondition sortBy="cellColor" ref="I13" dxfId="1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J230"/>
  <sheetViews>
    <sheetView tabSelected="1" zoomScale="55" zoomScaleNormal="55" workbookViewId="0">
      <pane ySplit="4" topLeftCell="A5" activePane="bottomLeft" state="frozen"/>
      <selection activeCell="H14" sqref="H14"/>
      <selection pane="bottomLeft" activeCell="B2" sqref="B2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2" t="s">
        <v>14</v>
      </c>
      <c r="B2" s="32"/>
      <c r="U2" s="1" t="s">
        <v>140</v>
      </c>
    </row>
    <row r="3" spans="1:36" s="2" customFormat="1" ht="20.45" customHeight="1" thickBot="1" x14ac:dyDescent="0.3">
      <c r="A3" s="3"/>
      <c r="B3" s="3"/>
      <c r="I3" s="66" t="s">
        <v>13</v>
      </c>
      <c r="J3" s="67"/>
      <c r="K3" s="67"/>
      <c r="L3" s="67"/>
      <c r="M3" s="67"/>
      <c r="N3" s="67"/>
      <c r="O3" s="68"/>
      <c r="P3" s="19"/>
      <c r="Q3" s="66" t="s">
        <v>12</v>
      </c>
      <c r="R3" s="67"/>
      <c r="S3" s="67"/>
      <c r="T3" s="67"/>
      <c r="U3" s="67"/>
      <c r="V3" s="67"/>
      <c r="W3" s="67"/>
      <c r="X3" s="68"/>
      <c r="Y3" s="19"/>
    </row>
    <row r="4" spans="1:36" s="3" customFormat="1" ht="194.2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ht="20.45" customHeight="1" x14ac:dyDescent="0.25">
      <c r="A5" s="35">
        <v>66</v>
      </c>
      <c r="B5" s="35">
        <v>40815</v>
      </c>
      <c r="C5" s="37" t="s">
        <v>729</v>
      </c>
      <c r="D5" s="37" t="s">
        <v>173</v>
      </c>
      <c r="E5" s="37" t="s">
        <v>174</v>
      </c>
      <c r="F5" s="37" t="s">
        <v>172</v>
      </c>
      <c r="G5" s="37" t="s">
        <v>191</v>
      </c>
      <c r="H5" s="37">
        <v>17</v>
      </c>
      <c r="I5" s="37" t="s">
        <v>660</v>
      </c>
      <c r="J5" s="37" t="s">
        <v>47</v>
      </c>
      <c r="K5" s="37" t="s">
        <v>52</v>
      </c>
      <c r="L5" s="37" t="s">
        <v>177</v>
      </c>
      <c r="M5" s="37">
        <v>4</v>
      </c>
      <c r="N5" s="37">
        <v>240</v>
      </c>
      <c r="O5" s="35">
        <v>6.84</v>
      </c>
      <c r="P5" s="42">
        <f t="shared" ref="P5:P68" si="0">(O5-6)*2.5</f>
        <v>2.0999999999999996</v>
      </c>
      <c r="Q5" s="37"/>
      <c r="R5" s="37"/>
      <c r="S5" s="37"/>
      <c r="T5" s="37"/>
      <c r="U5" s="37"/>
      <c r="V5" s="37"/>
      <c r="W5" s="37"/>
      <c r="X5" s="37"/>
      <c r="Y5" s="37"/>
      <c r="Z5" s="37" t="s">
        <v>730</v>
      </c>
      <c r="AA5" s="37">
        <v>8</v>
      </c>
      <c r="AB5" s="37">
        <v>3</v>
      </c>
      <c r="AC5" s="37">
        <v>3</v>
      </c>
      <c r="AD5" s="37">
        <v>1</v>
      </c>
      <c r="AE5" s="43"/>
      <c r="AF5" s="38">
        <f t="shared" ref="AF5:AF68" si="1">P5+Y5+AA5+AC5</f>
        <v>13.1</v>
      </c>
      <c r="AG5" s="43"/>
      <c r="AH5" s="43"/>
      <c r="AI5" s="43"/>
      <c r="AJ5" s="43"/>
    </row>
    <row r="6" spans="1:36" ht="20.45" customHeight="1" x14ac:dyDescent="0.25">
      <c r="A6" s="44">
        <v>88</v>
      </c>
      <c r="B6" s="35">
        <v>44615</v>
      </c>
      <c r="C6" s="37" t="s">
        <v>745</v>
      </c>
      <c r="D6" s="37" t="s">
        <v>173</v>
      </c>
      <c r="E6" s="37" t="s">
        <v>174</v>
      </c>
      <c r="F6" s="37" t="s">
        <v>172</v>
      </c>
      <c r="G6" s="37" t="s">
        <v>191</v>
      </c>
      <c r="H6" s="37">
        <v>17</v>
      </c>
      <c r="I6" s="37" t="s">
        <v>660</v>
      </c>
      <c r="J6" s="37" t="s">
        <v>47</v>
      </c>
      <c r="K6" s="37" t="s">
        <v>52</v>
      </c>
      <c r="L6" s="37" t="s">
        <v>177</v>
      </c>
      <c r="M6" s="37">
        <v>4</v>
      </c>
      <c r="N6" s="37">
        <v>240</v>
      </c>
      <c r="O6" s="35">
        <v>7.2</v>
      </c>
      <c r="P6" s="42">
        <f t="shared" si="0"/>
        <v>3.0000000000000004</v>
      </c>
      <c r="Q6" s="37"/>
      <c r="R6" s="37"/>
      <c r="S6" s="37"/>
      <c r="T6" s="37"/>
      <c r="U6" s="37"/>
      <c r="V6" s="37"/>
      <c r="W6" s="37"/>
      <c r="X6" s="37"/>
      <c r="Y6" s="37"/>
      <c r="Z6" s="37">
        <v>14</v>
      </c>
      <c r="AA6" s="37">
        <v>10</v>
      </c>
      <c r="AB6" s="37">
        <v>6</v>
      </c>
      <c r="AC6" s="37">
        <v>8</v>
      </c>
      <c r="AD6" s="37">
        <v>1</v>
      </c>
      <c r="AE6" s="43"/>
      <c r="AF6" s="38">
        <f t="shared" si="1"/>
        <v>21</v>
      </c>
      <c r="AG6" s="43"/>
      <c r="AH6" s="43"/>
      <c r="AI6" s="43"/>
      <c r="AJ6" s="43"/>
    </row>
    <row r="7" spans="1:36" s="43" customFormat="1" ht="20.45" customHeight="1" x14ac:dyDescent="0.25">
      <c r="A7" s="35">
        <v>109</v>
      </c>
      <c r="B7" s="35">
        <v>41105</v>
      </c>
      <c r="C7" s="37" t="s">
        <v>701</v>
      </c>
      <c r="D7" s="37" t="s">
        <v>173</v>
      </c>
      <c r="E7" s="37" t="s">
        <v>174</v>
      </c>
      <c r="F7" s="37" t="s">
        <v>172</v>
      </c>
      <c r="G7" s="37" t="s">
        <v>191</v>
      </c>
      <c r="H7" s="37">
        <v>17</v>
      </c>
      <c r="I7" s="37" t="s">
        <v>695</v>
      </c>
      <c r="J7" s="37" t="s">
        <v>666</v>
      </c>
      <c r="K7" s="37" t="s">
        <v>52</v>
      </c>
      <c r="L7" s="37" t="s">
        <v>177</v>
      </c>
      <c r="M7" s="37">
        <v>4</v>
      </c>
      <c r="N7" s="37">
        <v>240</v>
      </c>
      <c r="O7" s="35">
        <v>8</v>
      </c>
      <c r="P7" s="42">
        <f t="shared" si="0"/>
        <v>5</v>
      </c>
      <c r="Q7" s="37" t="s">
        <v>684</v>
      </c>
      <c r="R7" s="37" t="s">
        <v>702</v>
      </c>
      <c r="S7" s="37" t="s">
        <v>182</v>
      </c>
      <c r="T7" s="37" t="s">
        <v>700</v>
      </c>
      <c r="U7" s="37"/>
      <c r="V7" s="37"/>
      <c r="W7" s="37"/>
      <c r="X7" s="37">
        <v>4</v>
      </c>
      <c r="Y7" s="37">
        <v>1</v>
      </c>
      <c r="Z7" s="37">
        <v>3</v>
      </c>
      <c r="AA7" s="37">
        <v>3</v>
      </c>
      <c r="AB7" s="37">
        <v>4</v>
      </c>
      <c r="AC7" s="37">
        <v>4</v>
      </c>
      <c r="AD7" s="37">
        <v>1</v>
      </c>
      <c r="AF7" s="38">
        <f t="shared" si="1"/>
        <v>13</v>
      </c>
    </row>
    <row r="8" spans="1:36" ht="20.45" customHeight="1" x14ac:dyDescent="0.25">
      <c r="A8" s="11">
        <v>30</v>
      </c>
      <c r="B8" s="11">
        <v>43672</v>
      </c>
      <c r="C8" s="8"/>
      <c r="D8" s="8" t="s">
        <v>43</v>
      </c>
      <c r="E8" s="8" t="s">
        <v>44</v>
      </c>
      <c r="F8" s="8" t="s">
        <v>37</v>
      </c>
      <c r="G8" s="8" t="s">
        <v>45</v>
      </c>
      <c r="H8" s="8">
        <v>17</v>
      </c>
      <c r="I8" s="8" t="s">
        <v>137</v>
      </c>
      <c r="J8" s="8" t="s">
        <v>47</v>
      </c>
      <c r="K8" s="37" t="s">
        <v>52</v>
      </c>
      <c r="L8" s="8" t="s">
        <v>39</v>
      </c>
      <c r="M8" s="8">
        <v>4</v>
      </c>
      <c r="N8" s="8">
        <v>240</v>
      </c>
      <c r="O8" s="11">
        <v>6.37</v>
      </c>
      <c r="P8" s="18">
        <f t="shared" si="0"/>
        <v>0.92500000000000027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 t="s">
        <v>896</v>
      </c>
      <c r="AA8" s="8">
        <v>2</v>
      </c>
      <c r="AB8" s="8">
        <v>0</v>
      </c>
      <c r="AC8" s="8">
        <v>0</v>
      </c>
      <c r="AD8" s="8">
        <v>1</v>
      </c>
      <c r="AF8" s="23">
        <f t="shared" si="1"/>
        <v>2.9250000000000003</v>
      </c>
    </row>
    <row r="9" spans="1:36" s="43" customFormat="1" ht="20.45" customHeight="1" x14ac:dyDescent="0.25">
      <c r="A9" s="10">
        <v>62</v>
      </c>
      <c r="B9" s="11">
        <v>44684</v>
      </c>
      <c r="C9" s="8"/>
      <c r="D9" s="8" t="s">
        <v>173</v>
      </c>
      <c r="E9" s="8" t="s">
        <v>174</v>
      </c>
      <c r="F9" s="8" t="s">
        <v>172</v>
      </c>
      <c r="G9" s="8" t="s">
        <v>191</v>
      </c>
      <c r="H9" s="8">
        <v>17</v>
      </c>
      <c r="I9" s="8" t="s">
        <v>660</v>
      </c>
      <c r="J9" s="8" t="s">
        <v>47</v>
      </c>
      <c r="K9" s="37" t="s">
        <v>52</v>
      </c>
      <c r="L9" s="8" t="s">
        <v>177</v>
      </c>
      <c r="M9" s="8">
        <v>4</v>
      </c>
      <c r="N9" s="8">
        <v>240</v>
      </c>
      <c r="O9" s="11">
        <v>6.79</v>
      </c>
      <c r="P9" s="18">
        <f t="shared" si="0"/>
        <v>1.9750000000000001</v>
      </c>
      <c r="Q9" s="8"/>
      <c r="R9" s="8"/>
      <c r="S9" s="8"/>
      <c r="T9" s="8"/>
      <c r="U9" s="8"/>
      <c r="V9" s="8"/>
      <c r="W9" s="8"/>
      <c r="X9" s="8"/>
      <c r="Y9" s="8"/>
      <c r="Z9" s="8">
        <v>6</v>
      </c>
      <c r="AA9" s="8">
        <v>8</v>
      </c>
      <c r="AB9" s="8"/>
      <c r="AC9" s="8"/>
      <c r="AD9" s="8">
        <v>1</v>
      </c>
      <c r="AE9" s="1"/>
      <c r="AF9" s="23">
        <f t="shared" si="1"/>
        <v>9.9749999999999996</v>
      </c>
      <c r="AG9" s="1"/>
      <c r="AH9" s="1"/>
      <c r="AI9" s="1"/>
      <c r="AJ9" s="1"/>
    </row>
    <row r="10" spans="1:36" ht="20.45" customHeight="1" x14ac:dyDescent="0.25">
      <c r="A10" s="11">
        <v>77</v>
      </c>
      <c r="B10" s="11">
        <v>42361</v>
      </c>
      <c r="C10" s="8"/>
      <c r="D10" s="8" t="s">
        <v>43</v>
      </c>
      <c r="E10" s="8" t="s">
        <v>44</v>
      </c>
      <c r="F10" s="8" t="s">
        <v>37</v>
      </c>
      <c r="G10" s="8" t="s">
        <v>157</v>
      </c>
      <c r="H10" s="8">
        <v>17</v>
      </c>
      <c r="I10" s="8" t="s">
        <v>138</v>
      </c>
      <c r="J10" s="8" t="s">
        <v>47</v>
      </c>
      <c r="K10" s="37" t="s">
        <v>52</v>
      </c>
      <c r="L10" s="8" t="s">
        <v>39</v>
      </c>
      <c r="M10" s="8">
        <v>4</v>
      </c>
      <c r="N10" s="8">
        <v>240</v>
      </c>
      <c r="O10" s="11">
        <v>6.97</v>
      </c>
      <c r="P10" s="18">
        <f t="shared" si="0"/>
        <v>2.4249999999999994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1</v>
      </c>
      <c r="AF10" s="23">
        <f t="shared" si="1"/>
        <v>2.4249999999999994</v>
      </c>
    </row>
    <row r="11" spans="1:36" ht="20.45" customHeight="1" x14ac:dyDescent="0.25">
      <c r="A11" s="11">
        <v>97</v>
      </c>
      <c r="B11" s="11">
        <v>43004</v>
      </c>
      <c r="C11" s="8"/>
      <c r="D11" s="8" t="s">
        <v>43</v>
      </c>
      <c r="E11" s="8" t="s">
        <v>44</v>
      </c>
      <c r="F11" s="8" t="s">
        <v>37</v>
      </c>
      <c r="G11" s="8" t="s">
        <v>142</v>
      </c>
      <c r="H11" s="8">
        <v>17</v>
      </c>
      <c r="I11" s="8" t="s">
        <v>138</v>
      </c>
      <c r="J11" s="8" t="s">
        <v>158</v>
      </c>
      <c r="K11" s="37" t="s">
        <v>52</v>
      </c>
      <c r="L11" s="8" t="s">
        <v>39</v>
      </c>
      <c r="M11" s="8">
        <v>4</v>
      </c>
      <c r="N11" s="8">
        <v>240</v>
      </c>
      <c r="O11" s="11">
        <v>7.51</v>
      </c>
      <c r="P11" s="18">
        <f t="shared" si="0"/>
        <v>3.7749999999999995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 t="s">
        <v>159</v>
      </c>
      <c r="AA11" s="8">
        <v>1</v>
      </c>
      <c r="AB11" s="8">
        <v>0</v>
      </c>
      <c r="AC11" s="8">
        <v>0</v>
      </c>
      <c r="AD11" s="8">
        <v>1</v>
      </c>
      <c r="AF11" s="23">
        <f t="shared" si="1"/>
        <v>4.7749999999999995</v>
      </c>
    </row>
    <row r="12" spans="1:36" ht="20.45" customHeight="1" x14ac:dyDescent="0.25">
      <c r="A12" s="10">
        <v>98</v>
      </c>
      <c r="B12" s="11">
        <v>42433</v>
      </c>
      <c r="C12" s="8"/>
      <c r="D12" s="8" t="s">
        <v>173</v>
      </c>
      <c r="E12" s="8" t="s">
        <v>174</v>
      </c>
      <c r="F12" s="8" t="s">
        <v>172</v>
      </c>
      <c r="G12" s="8" t="s">
        <v>191</v>
      </c>
      <c r="H12" s="8">
        <v>17</v>
      </c>
      <c r="I12" s="8" t="s">
        <v>660</v>
      </c>
      <c r="J12" s="8" t="s">
        <v>666</v>
      </c>
      <c r="K12" s="37" t="s">
        <v>52</v>
      </c>
      <c r="L12" s="8" t="s">
        <v>177</v>
      </c>
      <c r="M12" s="8">
        <v>4</v>
      </c>
      <c r="N12" s="8">
        <v>240</v>
      </c>
      <c r="O12" s="11">
        <v>7.55</v>
      </c>
      <c r="P12" s="18">
        <f t="shared" si="0"/>
        <v>3.8749999999999996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>
        <v>1</v>
      </c>
      <c r="AF12" s="23">
        <f t="shared" si="1"/>
        <v>3.8749999999999996</v>
      </c>
    </row>
    <row r="13" spans="1:36" s="43" customFormat="1" ht="20.45" customHeight="1" x14ac:dyDescent="0.25">
      <c r="A13" s="11">
        <v>103</v>
      </c>
      <c r="B13" s="11">
        <v>40335</v>
      </c>
      <c r="C13" s="8"/>
      <c r="D13" s="8" t="s">
        <v>173</v>
      </c>
      <c r="E13" s="8" t="s">
        <v>174</v>
      </c>
      <c r="F13" s="8" t="s">
        <v>172</v>
      </c>
      <c r="G13" s="8" t="s">
        <v>665</v>
      </c>
      <c r="H13" s="8">
        <v>17</v>
      </c>
      <c r="I13" s="8" t="s">
        <v>660</v>
      </c>
      <c r="J13" s="8" t="s">
        <v>666</v>
      </c>
      <c r="K13" s="37" t="s">
        <v>52</v>
      </c>
      <c r="L13" s="8" t="s">
        <v>177</v>
      </c>
      <c r="M13" s="8">
        <v>4</v>
      </c>
      <c r="N13" s="8">
        <v>240</v>
      </c>
      <c r="O13" s="11">
        <v>7.8</v>
      </c>
      <c r="P13" s="18">
        <f t="shared" si="0"/>
        <v>4.5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>
        <v>1</v>
      </c>
      <c r="AE13" s="1"/>
      <c r="AF13" s="23">
        <f t="shared" si="1"/>
        <v>4.5</v>
      </c>
      <c r="AG13" s="1"/>
      <c r="AH13" s="1"/>
      <c r="AI13" s="1"/>
      <c r="AJ13" s="1"/>
    </row>
    <row r="14" spans="1:36" ht="20.45" customHeight="1" x14ac:dyDescent="0.25">
      <c r="A14" s="11">
        <v>119</v>
      </c>
      <c r="B14" s="11">
        <v>43105</v>
      </c>
      <c r="C14" s="8"/>
      <c r="D14" s="8" t="s">
        <v>43</v>
      </c>
      <c r="E14" s="8" t="s">
        <v>44</v>
      </c>
      <c r="F14" s="8" t="s">
        <v>37</v>
      </c>
      <c r="G14" s="8" t="s">
        <v>45</v>
      </c>
      <c r="H14" s="8">
        <v>17</v>
      </c>
      <c r="I14" s="8" t="s">
        <v>138</v>
      </c>
      <c r="J14" s="8" t="s">
        <v>47</v>
      </c>
      <c r="K14" s="37" t="s">
        <v>52</v>
      </c>
      <c r="L14" s="8" t="s">
        <v>39</v>
      </c>
      <c r="M14" s="8">
        <v>4</v>
      </c>
      <c r="N14" s="8">
        <v>240</v>
      </c>
      <c r="O14" s="11">
        <v>8.61</v>
      </c>
      <c r="P14" s="18">
        <f t="shared" si="0"/>
        <v>6.5249999999999986</v>
      </c>
      <c r="Q14" s="8" t="s">
        <v>128</v>
      </c>
      <c r="R14" s="8" t="s">
        <v>139</v>
      </c>
      <c r="S14" s="8" t="s">
        <v>52</v>
      </c>
      <c r="T14" s="8" t="s">
        <v>39</v>
      </c>
      <c r="U14" s="8"/>
      <c r="V14" s="8"/>
      <c r="W14" s="8"/>
      <c r="X14" s="8">
        <v>4</v>
      </c>
      <c r="Y14" s="8">
        <v>1</v>
      </c>
      <c r="Z14" s="8">
        <v>0</v>
      </c>
      <c r="AA14" s="8">
        <v>0</v>
      </c>
      <c r="AB14" s="8">
        <v>0</v>
      </c>
      <c r="AC14" s="8">
        <v>0</v>
      </c>
      <c r="AD14" s="8">
        <v>1</v>
      </c>
      <c r="AF14" s="23">
        <f t="shared" si="1"/>
        <v>7.5249999999999986</v>
      </c>
    </row>
    <row r="15" spans="1:36" ht="20.45" customHeight="1" x14ac:dyDescent="0.25">
      <c r="A15" s="10">
        <v>121</v>
      </c>
      <c r="B15" s="11">
        <v>38360</v>
      </c>
      <c r="C15" s="8"/>
      <c r="D15" s="8" t="s">
        <v>173</v>
      </c>
      <c r="E15" s="8" t="s">
        <v>174</v>
      </c>
      <c r="F15" s="8" t="s">
        <v>172</v>
      </c>
      <c r="G15" s="8" t="s">
        <v>41</v>
      </c>
      <c r="H15" s="8">
        <v>17</v>
      </c>
      <c r="I15" s="8" t="s">
        <v>660</v>
      </c>
      <c r="J15" s="8" t="s">
        <v>666</v>
      </c>
      <c r="K15" s="37" t="s">
        <v>52</v>
      </c>
      <c r="L15" s="8" t="s">
        <v>177</v>
      </c>
      <c r="M15" s="8">
        <v>4</v>
      </c>
      <c r="N15" s="8">
        <v>240</v>
      </c>
      <c r="O15" s="11">
        <v>9.1999999999999993</v>
      </c>
      <c r="P15" s="18">
        <f t="shared" si="0"/>
        <v>7.9999999999999982</v>
      </c>
      <c r="Q15" s="8"/>
      <c r="R15" s="8"/>
      <c r="S15" s="8"/>
      <c r="T15" s="8"/>
      <c r="U15" s="8"/>
      <c r="V15" s="8"/>
      <c r="W15" s="8"/>
      <c r="X15" s="8">
        <v>4</v>
      </c>
      <c r="Y15" s="8">
        <v>1</v>
      </c>
      <c r="Z15" s="8"/>
      <c r="AA15" s="8"/>
      <c r="AB15" s="8"/>
      <c r="AC15" s="8"/>
      <c r="AD15" s="8">
        <v>1</v>
      </c>
      <c r="AF15" s="23">
        <f t="shared" si="1"/>
        <v>8.9999999999999982</v>
      </c>
    </row>
    <row r="16" spans="1:36" ht="20.45" customHeight="1" x14ac:dyDescent="0.25">
      <c r="A16" s="11">
        <v>123</v>
      </c>
      <c r="B16" s="11">
        <v>44426</v>
      </c>
      <c r="C16" s="8"/>
      <c r="D16" s="8" t="s">
        <v>43</v>
      </c>
      <c r="E16" s="8" t="s">
        <v>44</v>
      </c>
      <c r="F16" s="8" t="s">
        <v>37</v>
      </c>
      <c r="G16" s="8" t="s">
        <v>142</v>
      </c>
      <c r="H16" s="8">
        <v>17</v>
      </c>
      <c r="I16" s="8" t="s">
        <v>138</v>
      </c>
      <c r="J16" s="8" t="s">
        <v>47</v>
      </c>
      <c r="K16" s="37" t="s">
        <v>52</v>
      </c>
      <c r="L16" s="8" t="s">
        <v>39</v>
      </c>
      <c r="M16" s="8">
        <v>4</v>
      </c>
      <c r="N16" s="8">
        <v>240</v>
      </c>
      <c r="O16" s="11">
        <v>9.52</v>
      </c>
      <c r="P16" s="18">
        <f t="shared" si="0"/>
        <v>8.7999999999999989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1</v>
      </c>
      <c r="AF16" s="23">
        <f t="shared" si="1"/>
        <v>8.7999999999999989</v>
      </c>
    </row>
    <row r="17" spans="1:32" ht="20.45" customHeight="1" x14ac:dyDescent="0.25">
      <c r="A17" s="11">
        <v>189</v>
      </c>
      <c r="B17" s="11">
        <v>44473</v>
      </c>
      <c r="C17" s="8"/>
      <c r="D17" s="8" t="s">
        <v>173</v>
      </c>
      <c r="E17" s="8" t="s">
        <v>174</v>
      </c>
      <c r="F17" s="8" t="s">
        <v>37</v>
      </c>
      <c r="G17" s="8" t="s">
        <v>191</v>
      </c>
      <c r="H17" s="8">
        <v>17</v>
      </c>
      <c r="I17" s="8" t="s">
        <v>496</v>
      </c>
      <c r="J17" s="8" t="s">
        <v>47</v>
      </c>
      <c r="K17" s="37" t="s">
        <v>52</v>
      </c>
      <c r="L17" s="8" t="s">
        <v>186</v>
      </c>
      <c r="M17" s="8">
        <v>4</v>
      </c>
      <c r="N17" s="8">
        <v>240</v>
      </c>
      <c r="O17" s="11" t="s">
        <v>454</v>
      </c>
      <c r="P17" s="18">
        <f t="shared" si="0"/>
        <v>4.1500000000000004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>
        <v>1</v>
      </c>
      <c r="AF17" s="23">
        <f t="shared" si="1"/>
        <v>4.1500000000000004</v>
      </c>
    </row>
    <row r="18" spans="1:32" ht="20.45" customHeight="1" x14ac:dyDescent="0.25">
      <c r="A18" s="10">
        <v>192</v>
      </c>
      <c r="B18" s="11">
        <v>44716</v>
      </c>
      <c r="C18" s="8"/>
      <c r="D18" s="8" t="s">
        <v>173</v>
      </c>
      <c r="E18" s="8" t="s">
        <v>174</v>
      </c>
      <c r="F18" s="8" t="s">
        <v>37</v>
      </c>
      <c r="G18" s="8" t="s">
        <v>463</v>
      </c>
      <c r="H18" s="8">
        <v>17</v>
      </c>
      <c r="I18" s="8" t="s">
        <v>496</v>
      </c>
      <c r="J18" s="8" t="s">
        <v>47</v>
      </c>
      <c r="K18" s="37" t="s">
        <v>52</v>
      </c>
      <c r="L18" s="8" t="s">
        <v>186</v>
      </c>
      <c r="M18" s="8">
        <v>4</v>
      </c>
      <c r="N18" s="8">
        <v>240</v>
      </c>
      <c r="O18" s="11" t="s">
        <v>608</v>
      </c>
      <c r="P18" s="18">
        <f t="shared" si="0"/>
        <v>4.4249999999999989</v>
      </c>
      <c r="Q18" s="8"/>
      <c r="R18" s="8"/>
      <c r="S18" s="8"/>
      <c r="T18" s="8"/>
      <c r="U18" s="8"/>
      <c r="V18" s="8"/>
      <c r="W18" s="8"/>
      <c r="X18" s="8">
        <v>4</v>
      </c>
      <c r="Y18" s="8">
        <v>1</v>
      </c>
      <c r="Z18" s="8"/>
      <c r="AA18" s="8"/>
      <c r="AB18" s="8">
        <v>1</v>
      </c>
      <c r="AC18" s="8">
        <v>1</v>
      </c>
      <c r="AD18" s="8">
        <v>1</v>
      </c>
      <c r="AF18" s="23">
        <f t="shared" si="1"/>
        <v>6.4249999999999989</v>
      </c>
    </row>
    <row r="19" spans="1:32" ht="20.45" customHeight="1" x14ac:dyDescent="0.25">
      <c r="A19" s="11">
        <v>197</v>
      </c>
      <c r="B19" s="11">
        <v>39492</v>
      </c>
      <c r="C19" s="8"/>
      <c r="D19" s="8" t="s">
        <v>173</v>
      </c>
      <c r="E19" s="8" t="s">
        <v>174</v>
      </c>
      <c r="F19" s="8" t="s">
        <v>37</v>
      </c>
      <c r="G19" s="8" t="s">
        <v>191</v>
      </c>
      <c r="H19" s="8">
        <v>17</v>
      </c>
      <c r="I19" s="8" t="s">
        <v>496</v>
      </c>
      <c r="J19" s="8" t="s">
        <v>47</v>
      </c>
      <c r="K19" s="37" t="s">
        <v>52</v>
      </c>
      <c r="L19" s="8" t="s">
        <v>186</v>
      </c>
      <c r="M19" s="8">
        <v>4</v>
      </c>
      <c r="N19" s="8">
        <v>240</v>
      </c>
      <c r="O19" s="11" t="s">
        <v>412</v>
      </c>
      <c r="P19" s="18">
        <f t="shared" si="0"/>
        <v>5.2</v>
      </c>
      <c r="Q19" s="8" t="s">
        <v>381</v>
      </c>
      <c r="R19" s="8" t="s">
        <v>497</v>
      </c>
      <c r="S19" s="8" t="s">
        <v>52</v>
      </c>
      <c r="T19" s="8" t="s">
        <v>186</v>
      </c>
      <c r="U19" s="8"/>
      <c r="V19" s="8"/>
      <c r="W19" s="8"/>
      <c r="X19" s="8">
        <v>4</v>
      </c>
      <c r="Y19" s="8">
        <v>1</v>
      </c>
      <c r="Z19" s="8" t="s">
        <v>742</v>
      </c>
      <c r="AA19" s="8">
        <v>1</v>
      </c>
      <c r="AB19" s="8"/>
      <c r="AC19" s="8"/>
      <c r="AD19" s="8">
        <v>1</v>
      </c>
      <c r="AF19" s="23">
        <f t="shared" si="1"/>
        <v>7.2</v>
      </c>
    </row>
    <row r="20" spans="1:32" ht="20.45" customHeight="1" x14ac:dyDescent="0.25">
      <c r="A20" s="11">
        <v>200</v>
      </c>
      <c r="B20" s="11">
        <v>39740</v>
      </c>
      <c r="C20" s="8"/>
      <c r="D20" s="8" t="s">
        <v>173</v>
      </c>
      <c r="E20" s="8" t="s">
        <v>174</v>
      </c>
      <c r="F20" s="8" t="s">
        <v>37</v>
      </c>
      <c r="G20" s="8" t="s">
        <v>191</v>
      </c>
      <c r="H20" s="8">
        <v>17</v>
      </c>
      <c r="I20" s="8" t="s">
        <v>496</v>
      </c>
      <c r="J20" s="8" t="s">
        <v>47</v>
      </c>
      <c r="K20" s="37" t="s">
        <v>52</v>
      </c>
      <c r="L20" s="8" t="s">
        <v>186</v>
      </c>
      <c r="M20" s="8">
        <v>4</v>
      </c>
      <c r="N20" s="8">
        <v>240</v>
      </c>
      <c r="O20" s="11" t="s">
        <v>504</v>
      </c>
      <c r="P20" s="18">
        <f t="shared" si="0"/>
        <v>5.9750000000000014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>
        <v>1</v>
      </c>
      <c r="AF20" s="23">
        <f t="shared" si="1"/>
        <v>5.9750000000000014</v>
      </c>
    </row>
    <row r="21" spans="1:32" ht="20.45" customHeight="1" x14ac:dyDescent="0.25">
      <c r="A21" s="10">
        <v>203</v>
      </c>
      <c r="B21" s="11">
        <v>41162</v>
      </c>
      <c r="C21" s="8"/>
      <c r="D21" s="8" t="s">
        <v>173</v>
      </c>
      <c r="E21" s="8" t="s">
        <v>174</v>
      </c>
      <c r="F21" s="8" t="s">
        <v>172</v>
      </c>
      <c r="G21" s="8" t="s">
        <v>191</v>
      </c>
      <c r="H21" s="8">
        <v>17</v>
      </c>
      <c r="I21" s="8" t="s">
        <v>413</v>
      </c>
      <c r="J21" s="8" t="s">
        <v>415</v>
      </c>
      <c r="K21" s="37" t="s">
        <v>52</v>
      </c>
      <c r="L21" s="8" t="s">
        <v>177</v>
      </c>
      <c r="M21" s="8">
        <v>4</v>
      </c>
      <c r="N21" s="8">
        <v>240</v>
      </c>
      <c r="O21" s="11" t="s">
        <v>416</v>
      </c>
      <c r="P21" s="18">
        <f t="shared" si="0"/>
        <v>6.3750000000000018</v>
      </c>
      <c r="Q21" s="8"/>
      <c r="R21" s="8"/>
      <c r="S21" s="8"/>
      <c r="T21" s="8"/>
      <c r="U21" s="8"/>
      <c r="V21" s="8"/>
      <c r="W21" s="8"/>
      <c r="X21" s="8">
        <v>4</v>
      </c>
      <c r="Y21" s="8">
        <v>1</v>
      </c>
      <c r="Z21" s="8"/>
      <c r="AA21" s="8"/>
      <c r="AB21" s="8"/>
      <c r="AC21" s="8"/>
      <c r="AD21" s="8">
        <v>1</v>
      </c>
      <c r="AF21" s="23">
        <f t="shared" si="1"/>
        <v>7.3750000000000018</v>
      </c>
    </row>
    <row r="22" spans="1:32" ht="20.45" customHeight="1" x14ac:dyDescent="0.25">
      <c r="A22" s="11">
        <v>93</v>
      </c>
      <c r="B22" s="11">
        <v>41209</v>
      </c>
      <c r="C22" s="8"/>
      <c r="D22" s="8" t="s">
        <v>818</v>
      </c>
      <c r="E22" s="8" t="s">
        <v>174</v>
      </c>
      <c r="F22" s="8" t="s">
        <v>37</v>
      </c>
      <c r="G22" s="8" t="s">
        <v>142</v>
      </c>
      <c r="H22" s="8">
        <v>17</v>
      </c>
      <c r="I22" s="8" t="s">
        <v>848</v>
      </c>
      <c r="J22" s="8" t="s">
        <v>47</v>
      </c>
      <c r="K22" s="37" t="s">
        <v>781</v>
      </c>
      <c r="L22" s="8" t="s">
        <v>849</v>
      </c>
      <c r="M22" s="8">
        <v>4</v>
      </c>
      <c r="N22" s="8">
        <v>240</v>
      </c>
      <c r="O22" s="11">
        <v>7.38</v>
      </c>
      <c r="P22" s="18">
        <f t="shared" si="0"/>
        <v>3.4499999999999997</v>
      </c>
      <c r="Q22" s="8" t="s">
        <v>684</v>
      </c>
      <c r="R22" s="8" t="s">
        <v>830</v>
      </c>
      <c r="S22" s="8" t="s">
        <v>781</v>
      </c>
      <c r="T22" s="8" t="s">
        <v>39</v>
      </c>
      <c r="U22" s="8">
        <v>0</v>
      </c>
      <c r="V22" s="8">
        <v>0</v>
      </c>
      <c r="W22" s="8">
        <v>0</v>
      </c>
      <c r="X22" s="8"/>
      <c r="Y22" s="8"/>
      <c r="Z22" s="8" t="s">
        <v>897</v>
      </c>
      <c r="AA22" s="8">
        <v>5</v>
      </c>
      <c r="AB22" s="8">
        <v>2</v>
      </c>
      <c r="AC22" s="8">
        <v>2</v>
      </c>
      <c r="AD22" s="8">
        <v>1</v>
      </c>
      <c r="AF22" s="23">
        <f t="shared" si="1"/>
        <v>10.45</v>
      </c>
    </row>
    <row r="23" spans="1:32" ht="20.45" customHeight="1" x14ac:dyDescent="0.25">
      <c r="A23" s="11">
        <v>104</v>
      </c>
      <c r="B23" s="11">
        <v>41260</v>
      </c>
      <c r="C23" s="8"/>
      <c r="D23" s="8" t="s">
        <v>753</v>
      </c>
      <c r="E23" s="8" t="s">
        <v>174</v>
      </c>
      <c r="F23" s="8" t="s">
        <v>37</v>
      </c>
      <c r="G23" s="8" t="s">
        <v>47</v>
      </c>
      <c r="H23" s="8">
        <v>17</v>
      </c>
      <c r="I23" s="8" t="s">
        <v>846</v>
      </c>
      <c r="J23" s="8" t="s">
        <v>847</v>
      </c>
      <c r="K23" s="37" t="s">
        <v>781</v>
      </c>
      <c r="L23" s="8" t="s">
        <v>39</v>
      </c>
      <c r="M23" s="8">
        <v>4</v>
      </c>
      <c r="N23" s="8">
        <v>240</v>
      </c>
      <c r="O23" s="11">
        <v>7.81</v>
      </c>
      <c r="P23" s="18">
        <f t="shared" si="0"/>
        <v>4.5249999999999986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1</v>
      </c>
      <c r="AF23" s="23">
        <f t="shared" si="1"/>
        <v>4.5249999999999986</v>
      </c>
    </row>
    <row r="24" spans="1:32" ht="20.45" customHeight="1" x14ac:dyDescent="0.25">
      <c r="A24" s="10">
        <v>122</v>
      </c>
      <c r="B24" s="11">
        <v>40401</v>
      </c>
      <c r="C24" s="8"/>
      <c r="D24" s="8" t="s">
        <v>753</v>
      </c>
      <c r="E24" s="8" t="s">
        <v>174</v>
      </c>
      <c r="F24" s="8" t="s">
        <v>37</v>
      </c>
      <c r="G24" s="8" t="s">
        <v>105</v>
      </c>
      <c r="H24" s="8">
        <v>17</v>
      </c>
      <c r="I24" s="8" t="s">
        <v>799</v>
      </c>
      <c r="J24" s="8" t="s">
        <v>47</v>
      </c>
      <c r="K24" s="37" t="s">
        <v>781</v>
      </c>
      <c r="L24" s="8" t="s">
        <v>39</v>
      </c>
      <c r="M24" s="8">
        <v>4</v>
      </c>
      <c r="N24" s="8">
        <v>240</v>
      </c>
      <c r="O24" s="11">
        <v>9.26</v>
      </c>
      <c r="P24" s="18">
        <f t="shared" si="0"/>
        <v>8.1499999999999986</v>
      </c>
      <c r="Q24" s="8" t="s">
        <v>800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4</v>
      </c>
      <c r="Y24" s="8">
        <v>1</v>
      </c>
      <c r="Z24" s="8">
        <v>0</v>
      </c>
      <c r="AA24" s="8">
        <v>0</v>
      </c>
      <c r="AB24" s="8">
        <v>0</v>
      </c>
      <c r="AC24" s="8">
        <v>0</v>
      </c>
      <c r="AD24" s="8">
        <v>1</v>
      </c>
      <c r="AF24" s="23">
        <f t="shared" si="1"/>
        <v>9.1499999999999986</v>
      </c>
    </row>
    <row r="25" spans="1:32" ht="20.45" customHeight="1" x14ac:dyDescent="0.25">
      <c r="A25" s="11">
        <v>182</v>
      </c>
      <c r="B25" s="11">
        <v>37911</v>
      </c>
      <c r="C25" s="8"/>
      <c r="D25" s="8" t="s">
        <v>173</v>
      </c>
      <c r="E25" s="8" t="s">
        <v>174</v>
      </c>
      <c r="F25" s="8" t="s">
        <v>172</v>
      </c>
      <c r="G25" s="8" t="s">
        <v>232</v>
      </c>
      <c r="H25" s="8">
        <v>17</v>
      </c>
      <c r="I25" s="8" t="s">
        <v>233</v>
      </c>
      <c r="J25" s="8" t="s">
        <v>214</v>
      </c>
      <c r="K25" s="37" t="s">
        <v>234</v>
      </c>
      <c r="L25" s="8" t="s">
        <v>177</v>
      </c>
      <c r="M25" s="8">
        <v>4</v>
      </c>
      <c r="N25" s="8">
        <v>240</v>
      </c>
      <c r="O25" s="11" t="s">
        <v>235</v>
      </c>
      <c r="P25" s="18">
        <f t="shared" si="0"/>
        <v>3.3499999999999996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>
        <v>1</v>
      </c>
      <c r="AF25" s="23">
        <f t="shared" si="1"/>
        <v>3.3499999999999996</v>
      </c>
    </row>
    <row r="26" spans="1:32" s="55" customFormat="1" ht="20.45" customHeight="1" x14ac:dyDescent="0.25">
      <c r="A26" s="58">
        <v>36</v>
      </c>
      <c r="B26" s="58">
        <v>39172</v>
      </c>
      <c r="C26" s="54"/>
      <c r="D26" s="54" t="s">
        <v>173</v>
      </c>
      <c r="E26" s="54" t="s">
        <v>174</v>
      </c>
      <c r="F26" s="54" t="s">
        <v>172</v>
      </c>
      <c r="G26" s="54" t="s">
        <v>41</v>
      </c>
      <c r="H26" s="54">
        <v>17</v>
      </c>
      <c r="I26" s="54" t="s">
        <v>660</v>
      </c>
      <c r="J26" s="54" t="s">
        <v>666</v>
      </c>
      <c r="K26" s="37" t="s">
        <v>52</v>
      </c>
      <c r="L26" s="54" t="s">
        <v>177</v>
      </c>
      <c r="M26" s="54">
        <v>4</v>
      </c>
      <c r="N26" s="54">
        <v>240</v>
      </c>
      <c r="O26" s="58">
        <v>6.45</v>
      </c>
      <c r="P26" s="59">
        <f t="shared" si="0"/>
        <v>1.1250000000000004</v>
      </c>
      <c r="Q26" s="54"/>
      <c r="R26" s="54"/>
      <c r="S26" s="54"/>
      <c r="T26" s="54"/>
      <c r="U26" s="54"/>
      <c r="V26" s="54"/>
      <c r="W26" s="54"/>
      <c r="X26" s="54"/>
      <c r="Y26" s="54"/>
      <c r="Z26" s="54">
        <v>5</v>
      </c>
      <c r="AA26" s="54">
        <v>5</v>
      </c>
      <c r="AB26" s="54"/>
      <c r="AC26" s="54"/>
      <c r="AD26" s="54">
        <v>1</v>
      </c>
      <c r="AF26" s="60">
        <f t="shared" si="1"/>
        <v>6.125</v>
      </c>
    </row>
    <row r="27" spans="1:32" ht="20.45" customHeight="1" x14ac:dyDescent="0.25">
      <c r="A27" s="10">
        <v>184</v>
      </c>
      <c r="B27" s="11">
        <v>36880</v>
      </c>
      <c r="C27" s="8"/>
      <c r="D27" s="8" t="s">
        <v>173</v>
      </c>
      <c r="E27" s="8" t="s">
        <v>174</v>
      </c>
      <c r="F27" s="8" t="s">
        <v>172</v>
      </c>
      <c r="G27" s="8" t="s">
        <v>175</v>
      </c>
      <c r="H27" s="8">
        <v>17</v>
      </c>
      <c r="I27" s="8" t="s">
        <v>72</v>
      </c>
      <c r="J27" s="8" t="s">
        <v>47</v>
      </c>
      <c r="K27" s="8" t="s">
        <v>176</v>
      </c>
      <c r="L27" s="8" t="s">
        <v>177</v>
      </c>
      <c r="M27" s="8">
        <v>4</v>
      </c>
      <c r="N27" s="8">
        <v>240</v>
      </c>
      <c r="O27" s="11" t="s">
        <v>178</v>
      </c>
      <c r="P27" s="18">
        <f t="shared" si="0"/>
        <v>3.5749999999999993</v>
      </c>
      <c r="Q27" s="8"/>
      <c r="R27" s="8"/>
      <c r="S27" s="8"/>
      <c r="T27" s="8"/>
      <c r="U27" s="8"/>
      <c r="V27" s="8"/>
      <c r="W27" s="8"/>
      <c r="X27" s="8"/>
      <c r="Y27" s="8"/>
      <c r="Z27" s="8" t="s">
        <v>179</v>
      </c>
      <c r="AA27" s="8">
        <v>8</v>
      </c>
      <c r="AB27" s="8">
        <v>3</v>
      </c>
      <c r="AC27" s="8">
        <v>3</v>
      </c>
      <c r="AD27" s="8"/>
      <c r="AF27" s="23">
        <f t="shared" si="1"/>
        <v>14.574999999999999</v>
      </c>
    </row>
    <row r="28" spans="1:32" ht="20.45" customHeight="1" x14ac:dyDescent="0.25">
      <c r="A28" s="11">
        <v>223</v>
      </c>
      <c r="B28" s="11">
        <v>44036</v>
      </c>
      <c r="C28" s="8"/>
      <c r="D28" s="8" t="s">
        <v>173</v>
      </c>
      <c r="E28" s="8" t="s">
        <v>174</v>
      </c>
      <c r="F28" s="8" t="s">
        <v>37</v>
      </c>
      <c r="G28" s="8" t="s">
        <v>463</v>
      </c>
      <c r="H28" s="8">
        <v>17</v>
      </c>
      <c r="I28" s="8" t="s">
        <v>72</v>
      </c>
      <c r="J28" s="8" t="s">
        <v>47</v>
      </c>
      <c r="K28" s="8" t="s">
        <v>571</v>
      </c>
      <c r="L28" s="8" t="s">
        <v>186</v>
      </c>
      <c r="M28" s="8">
        <v>4</v>
      </c>
      <c r="N28" s="8">
        <v>240</v>
      </c>
      <c r="O28" s="11"/>
      <c r="P28" s="18">
        <f t="shared" si="0"/>
        <v>-15</v>
      </c>
      <c r="Q28" s="8" t="s">
        <v>381</v>
      </c>
      <c r="R28" s="8" t="s">
        <v>41</v>
      </c>
      <c r="S28" s="8" t="s">
        <v>572</v>
      </c>
      <c r="T28" s="8" t="s">
        <v>186</v>
      </c>
      <c r="U28" s="8"/>
      <c r="V28" s="8"/>
      <c r="W28" s="8"/>
      <c r="X28" s="8">
        <v>2</v>
      </c>
      <c r="Y28" s="8">
        <v>5</v>
      </c>
      <c r="Z28" s="8" t="s">
        <v>573</v>
      </c>
      <c r="AA28" s="8">
        <v>3</v>
      </c>
      <c r="AB28" s="8">
        <v>1</v>
      </c>
      <c r="AC28" s="8">
        <v>1</v>
      </c>
      <c r="AD28" s="8"/>
      <c r="AF28" s="23">
        <f t="shared" si="1"/>
        <v>-6</v>
      </c>
    </row>
    <row r="29" spans="1:32" ht="20.45" customHeight="1" x14ac:dyDescent="0.25">
      <c r="A29" s="11">
        <v>13</v>
      </c>
      <c r="B29" s="11">
        <v>43679</v>
      </c>
      <c r="C29" s="8"/>
      <c r="D29" s="8" t="s">
        <v>173</v>
      </c>
      <c r="E29" s="8" t="s">
        <v>174</v>
      </c>
      <c r="F29" s="8" t="s">
        <v>172</v>
      </c>
      <c r="G29" s="8" t="s">
        <v>665</v>
      </c>
      <c r="H29" s="8">
        <v>17</v>
      </c>
      <c r="I29" s="8" t="s">
        <v>246</v>
      </c>
      <c r="J29" s="8" t="s">
        <v>694</v>
      </c>
      <c r="K29" s="8" t="s">
        <v>52</v>
      </c>
      <c r="L29" s="8" t="s">
        <v>177</v>
      </c>
      <c r="M29" s="8">
        <v>2</v>
      </c>
      <c r="N29" s="8"/>
      <c r="O29" s="11">
        <v>6.18</v>
      </c>
      <c r="P29" s="18">
        <f t="shared" si="0"/>
        <v>0.44999999999999929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F29" s="23">
        <f t="shared" si="1"/>
        <v>0.44999999999999929</v>
      </c>
    </row>
    <row r="30" spans="1:32" ht="20.45" customHeight="1" x14ac:dyDescent="0.25">
      <c r="A30" s="10">
        <v>35</v>
      </c>
      <c r="B30" s="11">
        <v>41520</v>
      </c>
      <c r="C30" s="8"/>
      <c r="D30" s="8" t="s">
        <v>173</v>
      </c>
      <c r="E30" s="8" t="s">
        <v>174</v>
      </c>
      <c r="F30" s="8" t="s">
        <v>172</v>
      </c>
      <c r="G30" s="8" t="s">
        <v>191</v>
      </c>
      <c r="H30" s="8">
        <v>17</v>
      </c>
      <c r="I30" s="8" t="s">
        <v>660</v>
      </c>
      <c r="J30" s="8" t="s">
        <v>666</v>
      </c>
      <c r="K30" s="8" t="s">
        <v>52</v>
      </c>
      <c r="L30" s="8" t="s">
        <v>177</v>
      </c>
      <c r="M30" s="8">
        <v>3</v>
      </c>
      <c r="N30" s="8">
        <v>180</v>
      </c>
      <c r="O30" s="11">
        <v>6.41</v>
      </c>
      <c r="P30" s="18">
        <f t="shared" si="0"/>
        <v>1.0250000000000004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F30" s="23">
        <f t="shared" si="1"/>
        <v>1.0250000000000004</v>
      </c>
    </row>
    <row r="31" spans="1:32" ht="20.45" customHeight="1" x14ac:dyDescent="0.25">
      <c r="A31" s="11">
        <v>140</v>
      </c>
      <c r="B31" s="11">
        <v>40927</v>
      </c>
      <c r="C31" s="8"/>
      <c r="D31" s="8" t="s">
        <v>173</v>
      </c>
      <c r="E31" s="8" t="s">
        <v>174</v>
      </c>
      <c r="F31" s="8" t="s">
        <v>172</v>
      </c>
      <c r="G31" s="8" t="s">
        <v>49</v>
      </c>
      <c r="H31" s="8">
        <v>17</v>
      </c>
      <c r="I31" s="8" t="s">
        <v>199</v>
      </c>
      <c r="J31" s="8" t="s">
        <v>51</v>
      </c>
      <c r="K31" s="8" t="s">
        <v>52</v>
      </c>
      <c r="L31" s="8" t="s">
        <v>177</v>
      </c>
      <c r="M31" s="8">
        <v>4</v>
      </c>
      <c r="N31" s="8"/>
      <c r="O31" s="11" t="s">
        <v>333</v>
      </c>
      <c r="P31" s="18">
        <f t="shared" si="0"/>
        <v>1.0000000000000009</v>
      </c>
      <c r="Q31" s="8"/>
      <c r="R31" s="8"/>
      <c r="S31" s="8"/>
      <c r="T31" s="8"/>
      <c r="U31" s="8"/>
      <c r="V31" s="8"/>
      <c r="W31" s="8"/>
      <c r="X31" s="8"/>
      <c r="Y31" s="8"/>
      <c r="Z31" s="8">
        <v>24</v>
      </c>
      <c r="AA31" s="8">
        <v>10</v>
      </c>
      <c r="AB31" s="8">
        <v>2</v>
      </c>
      <c r="AC31" s="8">
        <v>2</v>
      </c>
      <c r="AD31" s="8"/>
      <c r="AF31" s="23">
        <f t="shared" si="1"/>
        <v>13</v>
      </c>
    </row>
    <row r="32" spans="1:32" ht="20.45" customHeight="1" x14ac:dyDescent="0.25">
      <c r="A32" s="11">
        <v>145</v>
      </c>
      <c r="B32" s="11" t="s">
        <v>249</v>
      </c>
      <c r="C32" s="8"/>
      <c r="D32" s="8" t="s">
        <v>173</v>
      </c>
      <c r="E32" s="8" t="s">
        <v>174</v>
      </c>
      <c r="F32" s="8" t="s">
        <v>172</v>
      </c>
      <c r="G32" s="8" t="s">
        <v>191</v>
      </c>
      <c r="H32" s="8">
        <v>17</v>
      </c>
      <c r="I32" s="8" t="s">
        <v>246</v>
      </c>
      <c r="J32" s="8" t="s">
        <v>47</v>
      </c>
      <c r="K32" s="8" t="s">
        <v>52</v>
      </c>
      <c r="L32" s="8" t="s">
        <v>177</v>
      </c>
      <c r="M32" s="8">
        <v>2</v>
      </c>
      <c r="N32" s="8"/>
      <c r="O32" s="11" t="s">
        <v>248</v>
      </c>
      <c r="P32" s="18">
        <f t="shared" si="0"/>
        <v>1.1250000000000004</v>
      </c>
      <c r="Q32" s="8"/>
      <c r="R32" s="8"/>
      <c r="S32" s="8"/>
      <c r="T32" s="8"/>
      <c r="U32" s="8"/>
      <c r="V32" s="8"/>
      <c r="W32" s="8"/>
      <c r="X32" s="8"/>
      <c r="Y32" s="8"/>
      <c r="Z32" s="8">
        <v>10</v>
      </c>
      <c r="AA32" s="8">
        <v>8</v>
      </c>
      <c r="AB32" s="8">
        <v>5</v>
      </c>
      <c r="AC32" s="8">
        <v>5</v>
      </c>
      <c r="AD32" s="8"/>
      <c r="AF32" s="23">
        <f t="shared" si="1"/>
        <v>14.125</v>
      </c>
    </row>
    <row r="33" spans="1:32" ht="20.45" customHeight="1" x14ac:dyDescent="0.25">
      <c r="A33" s="10">
        <v>171</v>
      </c>
      <c r="B33" s="11">
        <v>44695</v>
      </c>
      <c r="C33" s="8"/>
      <c r="D33" s="8" t="s">
        <v>173</v>
      </c>
      <c r="E33" s="8" t="s">
        <v>174</v>
      </c>
      <c r="F33" s="8" t="s">
        <v>37</v>
      </c>
      <c r="G33" s="8" t="s">
        <v>45</v>
      </c>
      <c r="H33" s="8">
        <v>17</v>
      </c>
      <c r="I33" s="8" t="s">
        <v>648</v>
      </c>
      <c r="J33" s="8" t="s">
        <v>47</v>
      </c>
      <c r="K33" s="8" t="s">
        <v>52</v>
      </c>
      <c r="L33" s="8" t="s">
        <v>186</v>
      </c>
      <c r="M33" s="8">
        <v>3</v>
      </c>
      <c r="N33" s="8">
        <v>180</v>
      </c>
      <c r="O33" s="11" t="s">
        <v>649</v>
      </c>
      <c r="P33" s="18">
        <f t="shared" si="0"/>
        <v>2.5750000000000006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F33" s="23">
        <f t="shared" si="1"/>
        <v>2.5750000000000006</v>
      </c>
    </row>
    <row r="34" spans="1:32" ht="20.45" customHeight="1" x14ac:dyDescent="0.25">
      <c r="A34" s="11">
        <v>186</v>
      </c>
      <c r="B34" s="11">
        <v>39460</v>
      </c>
      <c r="C34" s="8"/>
      <c r="D34" s="8" t="s">
        <v>173</v>
      </c>
      <c r="E34" s="8" t="s">
        <v>174</v>
      </c>
      <c r="F34" s="8" t="s">
        <v>37</v>
      </c>
      <c r="G34" s="8" t="s">
        <v>191</v>
      </c>
      <c r="H34" s="8">
        <v>17</v>
      </c>
      <c r="I34" s="8" t="s">
        <v>496</v>
      </c>
      <c r="J34" s="8" t="s">
        <v>47</v>
      </c>
      <c r="K34" s="8" t="s">
        <v>52</v>
      </c>
      <c r="L34" s="8" t="s">
        <v>186</v>
      </c>
      <c r="M34" s="8">
        <v>3</v>
      </c>
      <c r="N34" s="8">
        <v>180</v>
      </c>
      <c r="O34" s="11" t="s">
        <v>596</v>
      </c>
      <c r="P34" s="18">
        <f t="shared" si="0"/>
        <v>3.7749999999999995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F34" s="23">
        <f t="shared" si="1"/>
        <v>3.7749999999999995</v>
      </c>
    </row>
    <row r="35" spans="1:32" ht="20.45" customHeight="1" x14ac:dyDescent="0.25">
      <c r="A35" s="11">
        <v>207</v>
      </c>
      <c r="B35" s="11">
        <v>44204</v>
      </c>
      <c r="C35" s="8"/>
      <c r="D35" s="8" t="s">
        <v>173</v>
      </c>
      <c r="E35" s="8" t="s">
        <v>174</v>
      </c>
      <c r="F35" s="8" t="s">
        <v>37</v>
      </c>
      <c r="G35" s="8" t="s">
        <v>191</v>
      </c>
      <c r="H35" s="8">
        <v>17</v>
      </c>
      <c r="I35" s="8" t="s">
        <v>496</v>
      </c>
      <c r="J35" s="8" t="s">
        <v>47</v>
      </c>
      <c r="K35" s="8" t="s">
        <v>52</v>
      </c>
      <c r="L35" s="8" t="s">
        <v>186</v>
      </c>
      <c r="M35" s="8">
        <v>3</v>
      </c>
      <c r="N35" s="8">
        <v>180</v>
      </c>
      <c r="O35" s="11" t="s">
        <v>634</v>
      </c>
      <c r="P35" s="18">
        <f t="shared" si="0"/>
        <v>8.1000000000000014</v>
      </c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F35" s="23">
        <f t="shared" si="1"/>
        <v>8.1000000000000014</v>
      </c>
    </row>
    <row r="36" spans="1:32" ht="20.45" customHeight="1" x14ac:dyDescent="0.25">
      <c r="A36" s="10">
        <v>40</v>
      </c>
      <c r="B36" s="11">
        <v>42785</v>
      </c>
      <c r="C36" s="8"/>
      <c r="D36" s="8" t="s">
        <v>753</v>
      </c>
      <c r="E36" s="8" t="s">
        <v>174</v>
      </c>
      <c r="F36" s="8" t="s">
        <v>37</v>
      </c>
      <c r="G36" s="8" t="s">
        <v>105</v>
      </c>
      <c r="H36" s="8">
        <v>17</v>
      </c>
      <c r="I36" s="8" t="s">
        <v>85</v>
      </c>
      <c r="J36" s="8" t="s">
        <v>868</v>
      </c>
      <c r="K36" s="8" t="s">
        <v>850</v>
      </c>
      <c r="L36" s="8" t="s">
        <v>39</v>
      </c>
      <c r="M36" s="8"/>
      <c r="N36" s="8"/>
      <c r="O36" s="11">
        <v>6.51</v>
      </c>
      <c r="P36" s="18">
        <f t="shared" si="0"/>
        <v>1.2749999999999995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/>
      <c r="AF36" s="23">
        <f t="shared" si="1"/>
        <v>1.2749999999999995</v>
      </c>
    </row>
    <row r="37" spans="1:32" ht="20.45" customHeight="1" x14ac:dyDescent="0.25">
      <c r="A37" s="11">
        <v>41</v>
      </c>
      <c r="B37" s="11">
        <v>43038</v>
      </c>
      <c r="C37" s="8"/>
      <c r="D37" s="8" t="s">
        <v>753</v>
      </c>
      <c r="E37" s="8" t="s">
        <v>174</v>
      </c>
      <c r="F37" s="8" t="s">
        <v>37</v>
      </c>
      <c r="G37" s="8" t="s">
        <v>665</v>
      </c>
      <c r="H37" s="8">
        <v>17</v>
      </c>
      <c r="I37" s="8" t="s">
        <v>147</v>
      </c>
      <c r="J37" s="8" t="s">
        <v>47</v>
      </c>
      <c r="K37" s="8" t="s">
        <v>859</v>
      </c>
      <c r="L37" s="8" t="s">
        <v>39</v>
      </c>
      <c r="M37" s="8">
        <v>4</v>
      </c>
      <c r="N37" s="8">
        <v>240</v>
      </c>
      <c r="O37" s="11">
        <v>6.53</v>
      </c>
      <c r="P37" s="18">
        <f t="shared" si="0"/>
        <v>1.3250000000000006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 t="s">
        <v>880</v>
      </c>
      <c r="AA37" s="8">
        <v>10</v>
      </c>
      <c r="AB37" s="8">
        <v>0</v>
      </c>
      <c r="AC37" s="8">
        <v>0</v>
      </c>
      <c r="AD37" s="8"/>
      <c r="AF37" s="23">
        <f t="shared" si="1"/>
        <v>11.325000000000001</v>
      </c>
    </row>
    <row r="38" spans="1:32" ht="20.45" customHeight="1" x14ac:dyDescent="0.25">
      <c r="A38" s="11">
        <v>47</v>
      </c>
      <c r="B38" s="29" t="s">
        <v>878</v>
      </c>
      <c r="C38" s="8"/>
      <c r="D38" s="8" t="s">
        <v>823</v>
      </c>
      <c r="E38" s="8" t="s">
        <v>174</v>
      </c>
      <c r="F38" s="8" t="s">
        <v>37</v>
      </c>
      <c r="G38" s="8" t="s">
        <v>191</v>
      </c>
      <c r="H38" s="8">
        <v>17</v>
      </c>
      <c r="I38" s="8" t="s">
        <v>147</v>
      </c>
      <c r="J38" s="8" t="s">
        <v>47</v>
      </c>
      <c r="K38" s="8" t="s">
        <v>859</v>
      </c>
      <c r="L38" s="8" t="s">
        <v>39</v>
      </c>
      <c r="M38" s="8">
        <v>4</v>
      </c>
      <c r="N38" s="8"/>
      <c r="O38" s="11">
        <v>6.57</v>
      </c>
      <c r="P38" s="18">
        <f t="shared" si="0"/>
        <v>1.4250000000000007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/>
      <c r="AF38" s="23">
        <f t="shared" si="1"/>
        <v>1.4250000000000007</v>
      </c>
    </row>
    <row r="39" spans="1:32" ht="20.45" customHeight="1" x14ac:dyDescent="0.25">
      <c r="A39" s="10">
        <v>68</v>
      </c>
      <c r="B39" s="29">
        <v>40251</v>
      </c>
      <c r="C39" s="8"/>
      <c r="D39" s="8" t="s">
        <v>753</v>
      </c>
      <c r="E39" s="8" t="s">
        <v>174</v>
      </c>
      <c r="F39" s="8" t="s">
        <v>37</v>
      </c>
      <c r="G39" s="8" t="s">
        <v>105</v>
      </c>
      <c r="H39" s="8">
        <v>17</v>
      </c>
      <c r="I39" s="8" t="s">
        <v>61</v>
      </c>
      <c r="J39" s="8" t="s">
        <v>41</v>
      </c>
      <c r="K39" s="8" t="s">
        <v>859</v>
      </c>
      <c r="L39" s="8" t="s">
        <v>39</v>
      </c>
      <c r="M39" s="8">
        <v>4</v>
      </c>
      <c r="N39" s="8">
        <v>240</v>
      </c>
      <c r="O39" s="11">
        <v>6.87</v>
      </c>
      <c r="P39" s="18">
        <f t="shared" si="0"/>
        <v>2.1750000000000003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/>
      <c r="AF39" s="23">
        <f t="shared" si="1"/>
        <v>2.1750000000000003</v>
      </c>
    </row>
    <row r="40" spans="1:32" ht="20.45" customHeight="1" x14ac:dyDescent="0.25">
      <c r="A40" s="11">
        <v>96</v>
      </c>
      <c r="B40" s="29">
        <v>42890</v>
      </c>
      <c r="C40" s="8"/>
      <c r="D40" s="8" t="s">
        <v>753</v>
      </c>
      <c r="E40" s="8" t="s">
        <v>174</v>
      </c>
      <c r="F40" s="8" t="s">
        <v>37</v>
      </c>
      <c r="G40" s="8" t="s">
        <v>105</v>
      </c>
      <c r="H40" s="8">
        <v>17</v>
      </c>
      <c r="I40" s="8" t="s">
        <v>819</v>
      </c>
      <c r="J40" s="8" t="s">
        <v>121</v>
      </c>
      <c r="K40" s="8" t="s">
        <v>859</v>
      </c>
      <c r="L40" s="8" t="s">
        <v>39</v>
      </c>
      <c r="M40" s="8">
        <v>4</v>
      </c>
      <c r="N40" s="8">
        <v>240</v>
      </c>
      <c r="O40" s="11">
        <v>7.48</v>
      </c>
      <c r="P40" s="18">
        <f t="shared" si="0"/>
        <v>3.7000000000000011</v>
      </c>
      <c r="Q40" s="8" t="s">
        <v>800</v>
      </c>
      <c r="R40" s="8" t="s">
        <v>121</v>
      </c>
      <c r="S40" s="8" t="s">
        <v>869</v>
      </c>
      <c r="T40" s="8" t="s">
        <v>39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 t="s">
        <v>871</v>
      </c>
      <c r="AA40" s="8">
        <v>5</v>
      </c>
      <c r="AB40" s="8">
        <v>1</v>
      </c>
      <c r="AC40" s="8">
        <v>1</v>
      </c>
      <c r="AD40" s="8"/>
      <c r="AF40" s="23">
        <f t="shared" si="1"/>
        <v>9.7000000000000011</v>
      </c>
    </row>
    <row r="41" spans="1:32" ht="20.45" customHeight="1" x14ac:dyDescent="0.25">
      <c r="A41" s="11">
        <v>100</v>
      </c>
      <c r="B41" s="29">
        <v>39032</v>
      </c>
      <c r="C41" s="8"/>
      <c r="D41" s="8" t="s">
        <v>753</v>
      </c>
      <c r="E41" s="8" t="s">
        <v>174</v>
      </c>
      <c r="F41" s="8" t="s">
        <v>37</v>
      </c>
      <c r="G41" s="8" t="s">
        <v>191</v>
      </c>
      <c r="H41" s="8">
        <v>17</v>
      </c>
      <c r="I41" s="8" t="s">
        <v>61</v>
      </c>
      <c r="J41" s="8" t="s">
        <v>868</v>
      </c>
      <c r="K41" s="8" t="s">
        <v>859</v>
      </c>
      <c r="L41" s="8" t="s">
        <v>39</v>
      </c>
      <c r="M41" s="8">
        <v>4</v>
      </c>
      <c r="N41" s="8">
        <v>240</v>
      </c>
      <c r="O41" s="11">
        <v>7.7</v>
      </c>
      <c r="P41" s="18">
        <f t="shared" si="0"/>
        <v>4.25</v>
      </c>
      <c r="Q41" s="8" t="s">
        <v>800</v>
      </c>
      <c r="R41" s="8" t="s">
        <v>702</v>
      </c>
      <c r="S41" s="8" t="s">
        <v>869</v>
      </c>
      <c r="T41" s="8" t="s">
        <v>39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/>
      <c r="AF41" s="23">
        <f t="shared" si="1"/>
        <v>4.25</v>
      </c>
    </row>
    <row r="42" spans="1:32" ht="20.45" customHeight="1" x14ac:dyDescent="0.25">
      <c r="A42" s="10">
        <v>110</v>
      </c>
      <c r="B42" s="29">
        <v>42561</v>
      </c>
      <c r="C42" s="8"/>
      <c r="D42" s="8" t="s">
        <v>753</v>
      </c>
      <c r="E42" s="8" t="s">
        <v>174</v>
      </c>
      <c r="F42" s="8" t="s">
        <v>37</v>
      </c>
      <c r="G42" s="8" t="s">
        <v>883</v>
      </c>
      <c r="H42" s="8">
        <v>17</v>
      </c>
      <c r="I42" s="8" t="s">
        <v>884</v>
      </c>
      <c r="J42" s="8" t="s">
        <v>121</v>
      </c>
      <c r="K42" s="8" t="s">
        <v>859</v>
      </c>
      <c r="L42" s="8" t="s">
        <v>39</v>
      </c>
      <c r="M42" s="8"/>
      <c r="N42" s="8"/>
      <c r="O42" s="11">
        <v>8</v>
      </c>
      <c r="P42" s="18">
        <f t="shared" si="0"/>
        <v>5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/>
      <c r="AF42" s="23">
        <f t="shared" si="1"/>
        <v>5</v>
      </c>
    </row>
    <row r="43" spans="1:32" ht="20.45" customHeight="1" x14ac:dyDescent="0.25">
      <c r="A43" s="11">
        <v>55</v>
      </c>
      <c r="B43" s="29">
        <v>39307</v>
      </c>
      <c r="C43" s="8"/>
      <c r="D43" s="8" t="s">
        <v>173</v>
      </c>
      <c r="E43" s="8" t="s">
        <v>174</v>
      </c>
      <c r="F43" s="8" t="s">
        <v>172</v>
      </c>
      <c r="G43" s="8" t="s">
        <v>191</v>
      </c>
      <c r="H43" s="8">
        <v>17</v>
      </c>
      <c r="I43" s="8" t="s">
        <v>660</v>
      </c>
      <c r="J43" s="8" t="s">
        <v>41</v>
      </c>
      <c r="K43" s="8" t="s">
        <v>692</v>
      </c>
      <c r="L43" s="8" t="s">
        <v>177</v>
      </c>
      <c r="M43" s="8">
        <v>4</v>
      </c>
      <c r="N43" s="8">
        <v>240</v>
      </c>
      <c r="O43" s="11">
        <v>6.7</v>
      </c>
      <c r="P43" s="18">
        <f t="shared" si="0"/>
        <v>1.7500000000000004</v>
      </c>
      <c r="Q43" s="8"/>
      <c r="R43" s="8"/>
      <c r="S43" s="8"/>
      <c r="T43" s="8"/>
      <c r="U43" s="8"/>
      <c r="V43" s="8"/>
      <c r="W43" s="8"/>
      <c r="X43" s="8"/>
      <c r="Y43" s="8"/>
      <c r="Z43" s="8">
        <v>5</v>
      </c>
      <c r="AA43" s="8">
        <v>5</v>
      </c>
      <c r="AB43" s="8"/>
      <c r="AC43" s="8"/>
      <c r="AD43" s="8"/>
      <c r="AF43" s="23">
        <f t="shared" si="1"/>
        <v>6.75</v>
      </c>
    </row>
    <row r="44" spans="1:32" ht="20.45" customHeight="1" x14ac:dyDescent="0.25">
      <c r="A44" s="11">
        <v>108</v>
      </c>
      <c r="B44" s="29">
        <v>41073</v>
      </c>
      <c r="C44" s="8"/>
      <c r="D44" s="8" t="s">
        <v>173</v>
      </c>
      <c r="E44" s="8" t="s">
        <v>174</v>
      </c>
      <c r="F44" s="8" t="s">
        <v>172</v>
      </c>
      <c r="G44" s="8" t="s">
        <v>191</v>
      </c>
      <c r="H44" s="8">
        <v>17</v>
      </c>
      <c r="I44" s="8" t="s">
        <v>403</v>
      </c>
      <c r="J44" s="8" t="s">
        <v>41</v>
      </c>
      <c r="K44" s="8" t="s">
        <v>182</v>
      </c>
      <c r="L44" s="8" t="s">
        <v>177</v>
      </c>
      <c r="M44" s="8">
        <v>4</v>
      </c>
      <c r="N44" s="8">
        <v>240</v>
      </c>
      <c r="O44" s="11">
        <v>8</v>
      </c>
      <c r="P44" s="18">
        <f t="shared" si="0"/>
        <v>5</v>
      </c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F44" s="23">
        <f t="shared" si="1"/>
        <v>5</v>
      </c>
    </row>
    <row r="45" spans="1:32" ht="20.45" customHeight="1" x14ac:dyDescent="0.25">
      <c r="A45" s="10">
        <v>129</v>
      </c>
      <c r="B45" s="11">
        <v>40032</v>
      </c>
      <c r="C45" s="8"/>
      <c r="D45" s="8" t="s">
        <v>173</v>
      </c>
      <c r="E45" s="8" t="s">
        <v>174</v>
      </c>
      <c r="F45" s="8" t="s">
        <v>172</v>
      </c>
      <c r="G45" s="8" t="s">
        <v>191</v>
      </c>
      <c r="H45" s="8">
        <v>17</v>
      </c>
      <c r="I45" s="8" t="s">
        <v>455</v>
      </c>
      <c r="J45" s="8" t="s">
        <v>85</v>
      </c>
      <c r="K45" s="8" t="s">
        <v>182</v>
      </c>
      <c r="L45" s="8" t="s">
        <v>177</v>
      </c>
      <c r="M45" s="8">
        <v>4</v>
      </c>
      <c r="N45" s="8">
        <v>240</v>
      </c>
      <c r="O45" s="11" t="s">
        <v>456</v>
      </c>
      <c r="P45" s="18">
        <f t="shared" si="0"/>
        <v>0.60000000000000053</v>
      </c>
      <c r="Q45" s="8"/>
      <c r="R45" s="8"/>
      <c r="S45" s="8"/>
      <c r="T45" s="8"/>
      <c r="U45" s="8"/>
      <c r="V45" s="8"/>
      <c r="W45" s="8"/>
      <c r="X45" s="8"/>
      <c r="Y45" s="8"/>
      <c r="Z45" s="8">
        <v>12</v>
      </c>
      <c r="AA45" s="8">
        <v>10</v>
      </c>
      <c r="AB45" s="8">
        <v>4</v>
      </c>
      <c r="AC45" s="8">
        <v>4</v>
      </c>
      <c r="AD45" s="8"/>
      <c r="AF45" s="23">
        <f t="shared" si="1"/>
        <v>14.600000000000001</v>
      </c>
    </row>
    <row r="46" spans="1:32" ht="20.45" customHeight="1" x14ac:dyDescent="0.25">
      <c r="A46" s="11">
        <v>136</v>
      </c>
      <c r="B46" s="11">
        <v>38019</v>
      </c>
      <c r="C46" s="8"/>
      <c r="D46" s="8" t="s">
        <v>173</v>
      </c>
      <c r="E46" s="8" t="s">
        <v>174</v>
      </c>
      <c r="F46" s="8" t="s">
        <v>172</v>
      </c>
      <c r="G46" s="8" t="s">
        <v>213</v>
      </c>
      <c r="H46" s="8">
        <v>17</v>
      </c>
      <c r="I46" s="8" t="s">
        <v>147</v>
      </c>
      <c r="J46" s="8" t="s">
        <v>214</v>
      </c>
      <c r="K46" s="8" t="s">
        <v>182</v>
      </c>
      <c r="L46" s="8" t="s">
        <v>177</v>
      </c>
      <c r="M46" s="8">
        <v>4</v>
      </c>
      <c r="N46" s="8">
        <v>240</v>
      </c>
      <c r="O46" s="11" t="s">
        <v>215</v>
      </c>
      <c r="P46" s="18">
        <f t="shared" si="0"/>
        <v>0.92500000000000027</v>
      </c>
      <c r="Q46" s="8"/>
      <c r="R46" s="8"/>
      <c r="S46" s="8"/>
      <c r="T46" s="8"/>
      <c r="U46" s="8"/>
      <c r="V46" s="8"/>
      <c r="W46" s="8"/>
      <c r="X46" s="8"/>
      <c r="Y46" s="8"/>
      <c r="Z46" s="8">
        <v>9</v>
      </c>
      <c r="AA46" s="8">
        <v>8</v>
      </c>
      <c r="AB46" s="8">
        <v>3</v>
      </c>
      <c r="AC46" s="8">
        <v>3</v>
      </c>
      <c r="AD46" s="8"/>
      <c r="AF46" s="23">
        <f t="shared" si="1"/>
        <v>11.925000000000001</v>
      </c>
    </row>
    <row r="47" spans="1:32" ht="20.45" customHeight="1" x14ac:dyDescent="0.25">
      <c r="A47" s="11">
        <v>138</v>
      </c>
      <c r="B47" s="11">
        <v>41238</v>
      </c>
      <c r="C47" s="8"/>
      <c r="D47" s="8" t="s">
        <v>173</v>
      </c>
      <c r="E47" s="8" t="s">
        <v>174</v>
      </c>
      <c r="F47" s="8" t="s">
        <v>172</v>
      </c>
      <c r="G47" s="8" t="s">
        <v>191</v>
      </c>
      <c r="H47" s="8">
        <v>17</v>
      </c>
      <c r="I47" s="8" t="s">
        <v>276</v>
      </c>
      <c r="J47" s="8" t="s">
        <v>47</v>
      </c>
      <c r="K47" s="8" t="s">
        <v>182</v>
      </c>
      <c r="L47" s="8" t="s">
        <v>177</v>
      </c>
      <c r="M47" s="8">
        <v>4</v>
      </c>
      <c r="N47" s="8">
        <v>240</v>
      </c>
      <c r="O47" s="11" t="s">
        <v>215</v>
      </c>
      <c r="P47" s="18">
        <f t="shared" si="0"/>
        <v>0.92500000000000027</v>
      </c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F47" s="23">
        <f t="shared" si="1"/>
        <v>0.92500000000000027</v>
      </c>
    </row>
    <row r="48" spans="1:32" ht="20.45" customHeight="1" x14ac:dyDescent="0.25">
      <c r="A48" s="10">
        <v>148</v>
      </c>
      <c r="B48" s="11">
        <v>38038</v>
      </c>
      <c r="C48" s="8"/>
      <c r="D48" s="8" t="s">
        <v>173</v>
      </c>
      <c r="E48" s="8" t="s">
        <v>174</v>
      </c>
      <c r="F48" s="8" t="s">
        <v>172</v>
      </c>
      <c r="G48" s="8" t="s">
        <v>105</v>
      </c>
      <c r="H48" s="8">
        <v>17</v>
      </c>
      <c r="I48" s="8" t="s">
        <v>195</v>
      </c>
      <c r="J48" s="8" t="s">
        <v>196</v>
      </c>
      <c r="K48" s="8" t="s">
        <v>182</v>
      </c>
      <c r="L48" s="8" t="s">
        <v>177</v>
      </c>
      <c r="M48" s="8">
        <v>3</v>
      </c>
      <c r="N48" s="8">
        <v>180</v>
      </c>
      <c r="O48" s="11" t="s">
        <v>206</v>
      </c>
      <c r="P48" s="18">
        <f t="shared" si="0"/>
        <v>1.25</v>
      </c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F48" s="23">
        <f t="shared" si="1"/>
        <v>1.25</v>
      </c>
    </row>
    <row r="49" spans="1:32" ht="20.45" customHeight="1" x14ac:dyDescent="0.25">
      <c r="A49" s="11">
        <v>152</v>
      </c>
      <c r="B49" s="11" t="s">
        <v>417</v>
      </c>
      <c r="C49" s="8"/>
      <c r="D49" s="8" t="s">
        <v>173</v>
      </c>
      <c r="E49" s="8" t="s">
        <v>174</v>
      </c>
      <c r="F49" s="8" t="s">
        <v>172</v>
      </c>
      <c r="G49" s="8" t="s">
        <v>191</v>
      </c>
      <c r="H49" s="8">
        <v>17</v>
      </c>
      <c r="I49" s="8" t="s">
        <v>418</v>
      </c>
      <c r="J49" s="8" t="s">
        <v>266</v>
      </c>
      <c r="K49" s="8" t="s">
        <v>182</v>
      </c>
      <c r="L49" s="8" t="s">
        <v>177</v>
      </c>
      <c r="M49" s="8">
        <v>3</v>
      </c>
      <c r="N49" s="8">
        <v>180</v>
      </c>
      <c r="O49" s="11" t="s">
        <v>247</v>
      </c>
      <c r="P49" s="18">
        <f t="shared" si="0"/>
        <v>1.3749999999999996</v>
      </c>
      <c r="Q49" s="8" t="s">
        <v>128</v>
      </c>
      <c r="R49" s="8" t="s">
        <v>266</v>
      </c>
      <c r="S49" s="8" t="s">
        <v>182</v>
      </c>
      <c r="T49" s="8" t="s">
        <v>186</v>
      </c>
      <c r="U49" s="8"/>
      <c r="V49" s="8"/>
      <c r="W49" s="8"/>
      <c r="X49" s="8">
        <v>2</v>
      </c>
      <c r="Y49" s="8">
        <v>5</v>
      </c>
      <c r="Z49" s="8">
        <v>10</v>
      </c>
      <c r="AA49" s="8">
        <v>8</v>
      </c>
      <c r="AB49" s="8"/>
      <c r="AC49" s="8"/>
      <c r="AD49" s="8"/>
      <c r="AF49" s="23">
        <f t="shared" si="1"/>
        <v>14.375</v>
      </c>
    </row>
    <row r="50" spans="1:32" ht="20.45" customHeight="1" x14ac:dyDescent="0.25">
      <c r="A50" s="11">
        <v>154</v>
      </c>
      <c r="B50" s="11">
        <v>40541</v>
      </c>
      <c r="C50" s="8"/>
      <c r="D50" s="8" t="s">
        <v>173</v>
      </c>
      <c r="E50" s="8" t="s">
        <v>174</v>
      </c>
      <c r="F50" s="8" t="s">
        <v>172</v>
      </c>
      <c r="G50" s="8" t="s">
        <v>45</v>
      </c>
      <c r="H50" s="8">
        <v>17</v>
      </c>
      <c r="I50" s="8" t="s">
        <v>265</v>
      </c>
      <c r="J50" s="8" t="s">
        <v>266</v>
      </c>
      <c r="K50" s="8" t="s">
        <v>182</v>
      </c>
      <c r="L50" s="8" t="s">
        <v>177</v>
      </c>
      <c r="M50" s="8">
        <v>3</v>
      </c>
      <c r="N50" s="8">
        <v>180</v>
      </c>
      <c r="O50" s="11" t="s">
        <v>255</v>
      </c>
      <c r="P50" s="18">
        <f t="shared" si="0"/>
        <v>1.4500000000000002</v>
      </c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F50" s="23">
        <f t="shared" si="1"/>
        <v>1.4500000000000002</v>
      </c>
    </row>
    <row r="51" spans="1:32" ht="20.45" customHeight="1" x14ac:dyDescent="0.25">
      <c r="A51" s="10">
        <v>157</v>
      </c>
      <c r="B51" s="11">
        <v>38020</v>
      </c>
      <c r="C51" s="8"/>
      <c r="D51" s="8" t="s">
        <v>173</v>
      </c>
      <c r="E51" s="8" t="s">
        <v>174</v>
      </c>
      <c r="F51" s="8" t="s">
        <v>172</v>
      </c>
      <c r="G51" s="8" t="s">
        <v>209</v>
      </c>
      <c r="H51" s="8">
        <v>17</v>
      </c>
      <c r="I51" s="8" t="s">
        <v>216</v>
      </c>
      <c r="J51" s="8" t="s">
        <v>217</v>
      </c>
      <c r="K51" s="8" t="s">
        <v>182</v>
      </c>
      <c r="L51" s="8" t="s">
        <v>177</v>
      </c>
      <c r="M51" s="8">
        <v>4</v>
      </c>
      <c r="N51" s="8">
        <v>240</v>
      </c>
      <c r="O51" s="11" t="s">
        <v>183</v>
      </c>
      <c r="P51" s="18">
        <f t="shared" si="0"/>
        <v>1.6250000000000009</v>
      </c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F51" s="23">
        <f t="shared" si="1"/>
        <v>1.6250000000000009</v>
      </c>
    </row>
    <row r="52" spans="1:32" ht="20.45" customHeight="1" x14ac:dyDescent="0.25">
      <c r="A52" s="11">
        <v>158</v>
      </c>
      <c r="B52" s="11" t="s">
        <v>180</v>
      </c>
      <c r="C52" s="8"/>
      <c r="D52" s="8" t="s">
        <v>173</v>
      </c>
      <c r="E52" s="8" t="s">
        <v>174</v>
      </c>
      <c r="F52" s="8" t="s">
        <v>172</v>
      </c>
      <c r="G52" s="8" t="s">
        <v>175</v>
      </c>
      <c r="H52" s="8">
        <v>17</v>
      </c>
      <c r="I52" s="8" t="s">
        <v>181</v>
      </c>
      <c r="J52" s="8" t="s">
        <v>47</v>
      </c>
      <c r="K52" s="8" t="s">
        <v>182</v>
      </c>
      <c r="L52" s="8" t="s">
        <v>177</v>
      </c>
      <c r="M52" s="8">
        <v>4</v>
      </c>
      <c r="N52" s="8">
        <v>240</v>
      </c>
      <c r="O52" s="11" t="s">
        <v>183</v>
      </c>
      <c r="P52" s="18">
        <f t="shared" si="0"/>
        <v>1.6250000000000009</v>
      </c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F52" s="23">
        <f t="shared" si="1"/>
        <v>1.6250000000000009</v>
      </c>
    </row>
    <row r="53" spans="1:32" ht="20.45" customHeight="1" x14ac:dyDescent="0.25">
      <c r="A53" s="11">
        <v>162</v>
      </c>
      <c r="B53" s="11">
        <v>41047</v>
      </c>
      <c r="C53" s="8"/>
      <c r="D53" s="8" t="s">
        <v>173</v>
      </c>
      <c r="E53" s="8" t="s">
        <v>174</v>
      </c>
      <c r="F53" s="8" t="s">
        <v>172</v>
      </c>
      <c r="G53" s="8" t="s">
        <v>191</v>
      </c>
      <c r="H53" s="8">
        <v>17</v>
      </c>
      <c r="I53" s="8" t="s">
        <v>403</v>
      </c>
      <c r="J53" s="8" t="s">
        <v>41</v>
      </c>
      <c r="K53" s="8" t="s">
        <v>182</v>
      </c>
      <c r="L53" s="8" t="s">
        <v>177</v>
      </c>
      <c r="M53" s="8">
        <v>4</v>
      </c>
      <c r="N53" s="8">
        <v>240</v>
      </c>
      <c r="O53" s="11" t="s">
        <v>219</v>
      </c>
      <c r="P53" s="18">
        <f t="shared" si="0"/>
        <v>1.875</v>
      </c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F53" s="23">
        <f t="shared" si="1"/>
        <v>1.875</v>
      </c>
    </row>
    <row r="54" spans="1:32" ht="20.45" customHeight="1" x14ac:dyDescent="0.25">
      <c r="A54" s="10">
        <v>166</v>
      </c>
      <c r="B54" s="11">
        <v>36372</v>
      </c>
      <c r="C54" s="8"/>
      <c r="D54" s="8" t="s">
        <v>173</v>
      </c>
      <c r="E54" s="8" t="s">
        <v>174</v>
      </c>
      <c r="F54" s="8" t="s">
        <v>172</v>
      </c>
      <c r="G54" s="8" t="s">
        <v>191</v>
      </c>
      <c r="H54" s="8">
        <v>17</v>
      </c>
      <c r="I54" s="8" t="s">
        <v>192</v>
      </c>
      <c r="J54" s="8" t="s">
        <v>121</v>
      </c>
      <c r="K54" s="8" t="s">
        <v>182</v>
      </c>
      <c r="L54" s="8" t="s">
        <v>177</v>
      </c>
      <c r="M54" s="8">
        <v>4</v>
      </c>
      <c r="N54" s="8">
        <v>240</v>
      </c>
      <c r="O54" s="11" t="s">
        <v>193</v>
      </c>
      <c r="P54" s="18">
        <f t="shared" si="0"/>
        <v>2.0750000000000002</v>
      </c>
      <c r="Q54" s="8" t="s">
        <v>188</v>
      </c>
      <c r="R54" s="8" t="s">
        <v>121</v>
      </c>
      <c r="S54" s="8" t="s">
        <v>182</v>
      </c>
      <c r="T54" s="8" t="s">
        <v>186</v>
      </c>
      <c r="U54" s="8"/>
      <c r="V54" s="8"/>
      <c r="W54" s="8"/>
      <c r="X54" s="8">
        <v>3</v>
      </c>
      <c r="Y54" s="8">
        <v>2</v>
      </c>
      <c r="Z54" s="8" t="s">
        <v>144</v>
      </c>
      <c r="AA54" s="8">
        <v>1</v>
      </c>
      <c r="AB54" s="8"/>
      <c r="AC54" s="8"/>
      <c r="AD54" s="8"/>
      <c r="AF54" s="23">
        <f t="shared" si="1"/>
        <v>5.0750000000000002</v>
      </c>
    </row>
    <row r="55" spans="1:32" ht="20.45" customHeight="1" x14ac:dyDescent="0.25">
      <c r="A55" s="11">
        <v>174</v>
      </c>
      <c r="B55" s="11">
        <v>41100</v>
      </c>
      <c r="C55" s="8"/>
      <c r="D55" s="8" t="s">
        <v>173</v>
      </c>
      <c r="E55" s="8" t="s">
        <v>174</v>
      </c>
      <c r="F55" s="8" t="s">
        <v>172</v>
      </c>
      <c r="G55" s="8" t="s">
        <v>45</v>
      </c>
      <c r="H55" s="8">
        <v>17</v>
      </c>
      <c r="I55" s="8" t="s">
        <v>403</v>
      </c>
      <c r="J55" s="8" t="s">
        <v>41</v>
      </c>
      <c r="K55" s="8" t="s">
        <v>182</v>
      </c>
      <c r="L55" s="8" t="s">
        <v>177</v>
      </c>
      <c r="M55" s="8">
        <v>4</v>
      </c>
      <c r="N55" s="8">
        <v>240</v>
      </c>
      <c r="O55" s="11" t="s">
        <v>224</v>
      </c>
      <c r="P55" s="18">
        <f t="shared" si="0"/>
        <v>2.8000000000000003</v>
      </c>
      <c r="Q55" s="8"/>
      <c r="R55" s="8"/>
      <c r="S55" s="8"/>
      <c r="T55" s="8"/>
      <c r="U55" s="8"/>
      <c r="V55" s="8"/>
      <c r="W55" s="8"/>
      <c r="X55" s="8"/>
      <c r="Y55" s="8"/>
      <c r="Z55" s="8" t="s">
        <v>67</v>
      </c>
      <c r="AA55" s="8">
        <v>1</v>
      </c>
      <c r="AB55" s="8"/>
      <c r="AC55" s="8"/>
      <c r="AD55" s="8"/>
      <c r="AF55" s="23">
        <f t="shared" si="1"/>
        <v>3.8000000000000003</v>
      </c>
    </row>
    <row r="56" spans="1:32" ht="20.45" customHeight="1" x14ac:dyDescent="0.25">
      <c r="A56" s="11">
        <v>179</v>
      </c>
      <c r="B56" s="11">
        <v>38040</v>
      </c>
      <c r="C56" s="8"/>
      <c r="D56" s="8" t="s">
        <v>173</v>
      </c>
      <c r="E56" s="8" t="s">
        <v>174</v>
      </c>
      <c r="F56" s="8" t="s">
        <v>172</v>
      </c>
      <c r="G56" s="8" t="s">
        <v>209</v>
      </c>
      <c r="H56" s="8">
        <v>17</v>
      </c>
      <c r="I56" s="8" t="s">
        <v>210</v>
      </c>
      <c r="J56" s="8" t="s">
        <v>207</v>
      </c>
      <c r="K56" s="8" t="s">
        <v>182</v>
      </c>
      <c r="L56" s="8" t="s">
        <v>177</v>
      </c>
      <c r="M56" s="8">
        <v>4</v>
      </c>
      <c r="N56" s="8">
        <v>240</v>
      </c>
      <c r="O56" s="11" t="s">
        <v>208</v>
      </c>
      <c r="P56" s="18">
        <f t="shared" si="0"/>
        <v>3.1499999999999995</v>
      </c>
      <c r="Q56" s="8" t="s">
        <v>188</v>
      </c>
      <c r="R56" s="8" t="s">
        <v>207</v>
      </c>
      <c r="S56" s="8" t="s">
        <v>182</v>
      </c>
      <c r="T56" s="8" t="s">
        <v>186</v>
      </c>
      <c r="U56" s="8"/>
      <c r="V56" s="8"/>
      <c r="W56" s="8"/>
      <c r="X56" s="8">
        <v>2</v>
      </c>
      <c r="Y56" s="8">
        <v>5</v>
      </c>
      <c r="Z56" s="8"/>
      <c r="AA56" s="8"/>
      <c r="AB56" s="8"/>
      <c r="AC56" s="8"/>
      <c r="AD56" s="8"/>
      <c r="AF56" s="23">
        <f t="shared" si="1"/>
        <v>8.1499999999999986</v>
      </c>
    </row>
    <row r="57" spans="1:32" ht="20.45" customHeight="1" x14ac:dyDescent="0.25">
      <c r="A57" s="10">
        <v>180</v>
      </c>
      <c r="B57" s="11">
        <v>42856</v>
      </c>
      <c r="C57" s="8"/>
      <c r="D57" s="8" t="s">
        <v>173</v>
      </c>
      <c r="E57" s="8" t="s">
        <v>174</v>
      </c>
      <c r="F57" s="8" t="s">
        <v>172</v>
      </c>
      <c r="G57" s="8" t="s">
        <v>191</v>
      </c>
      <c r="H57" s="8">
        <v>17</v>
      </c>
      <c r="I57" s="8" t="s">
        <v>413</v>
      </c>
      <c r="J57" s="8" t="s">
        <v>217</v>
      </c>
      <c r="K57" s="8" t="s">
        <v>182</v>
      </c>
      <c r="L57" s="8" t="s">
        <v>177</v>
      </c>
      <c r="M57" s="8">
        <v>4</v>
      </c>
      <c r="N57" s="8">
        <v>240</v>
      </c>
      <c r="O57" s="11" t="s">
        <v>414</v>
      </c>
      <c r="P57" s="18">
        <f t="shared" si="0"/>
        <v>3.1749999999999989</v>
      </c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F57" s="23">
        <f t="shared" si="1"/>
        <v>3.1749999999999989</v>
      </c>
    </row>
    <row r="58" spans="1:32" ht="20.45" customHeight="1" x14ac:dyDescent="0.25">
      <c r="A58" s="11">
        <v>191</v>
      </c>
      <c r="B58" s="11" t="s">
        <v>253</v>
      </c>
      <c r="C58" s="8"/>
      <c r="D58" s="8" t="s">
        <v>173</v>
      </c>
      <c r="E58" s="8" t="s">
        <v>174</v>
      </c>
      <c r="F58" s="8" t="s">
        <v>172</v>
      </c>
      <c r="G58" s="8" t="s">
        <v>191</v>
      </c>
      <c r="H58" s="8">
        <v>17</v>
      </c>
      <c r="I58" s="8" t="s">
        <v>210</v>
      </c>
      <c r="J58" s="8" t="s">
        <v>41</v>
      </c>
      <c r="K58" s="8" t="s">
        <v>182</v>
      </c>
      <c r="L58" s="8" t="s">
        <v>177</v>
      </c>
      <c r="M58" s="8">
        <v>4</v>
      </c>
      <c r="N58" s="8">
        <v>240</v>
      </c>
      <c r="O58" s="11" t="s">
        <v>254</v>
      </c>
      <c r="P58" s="18">
        <f t="shared" si="0"/>
        <v>4.2999999999999989</v>
      </c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F58" s="23">
        <f t="shared" si="1"/>
        <v>4.2999999999999989</v>
      </c>
    </row>
    <row r="59" spans="1:32" ht="20.45" customHeight="1" x14ac:dyDescent="0.25">
      <c r="A59" s="11">
        <v>210</v>
      </c>
      <c r="B59" s="11">
        <v>38947</v>
      </c>
      <c r="C59" s="8"/>
      <c r="D59" s="8" t="s">
        <v>173</v>
      </c>
      <c r="E59" s="8" t="s">
        <v>174</v>
      </c>
      <c r="F59" s="8" t="s">
        <v>172</v>
      </c>
      <c r="G59" s="8" t="s">
        <v>191</v>
      </c>
      <c r="H59" s="8">
        <v>17</v>
      </c>
      <c r="I59" s="8" t="s">
        <v>276</v>
      </c>
      <c r="J59" s="8" t="s">
        <v>47</v>
      </c>
      <c r="K59" s="8" t="s">
        <v>182</v>
      </c>
      <c r="L59" s="8" t="s">
        <v>177</v>
      </c>
      <c r="M59" s="8">
        <v>4</v>
      </c>
      <c r="N59" s="8">
        <v>240</v>
      </c>
      <c r="O59" s="11"/>
      <c r="P59" s="18">
        <f t="shared" si="0"/>
        <v>-15</v>
      </c>
      <c r="Q59" s="8"/>
      <c r="R59" s="8"/>
      <c r="S59" s="8"/>
      <c r="T59" s="8"/>
      <c r="U59" s="8"/>
      <c r="V59" s="8"/>
      <c r="W59" s="8"/>
      <c r="X59" s="8"/>
      <c r="Y59" s="8"/>
      <c r="Z59" s="8">
        <v>2</v>
      </c>
      <c r="AA59" s="8">
        <v>2</v>
      </c>
      <c r="AB59" s="8"/>
      <c r="AC59" s="8"/>
      <c r="AD59" s="8"/>
      <c r="AF59" s="23">
        <f t="shared" si="1"/>
        <v>-13</v>
      </c>
    </row>
    <row r="60" spans="1:32" ht="20.45" customHeight="1" x14ac:dyDescent="0.25">
      <c r="A60" s="10">
        <v>1</v>
      </c>
      <c r="B60" s="11">
        <v>44130</v>
      </c>
      <c r="C60" s="8"/>
      <c r="D60" s="8" t="s">
        <v>43</v>
      </c>
      <c r="E60" s="8" t="s">
        <v>44</v>
      </c>
      <c r="F60" s="8" t="s">
        <v>37</v>
      </c>
      <c r="G60" s="8" t="s">
        <v>45</v>
      </c>
      <c r="H60" s="8">
        <v>17</v>
      </c>
      <c r="I60" s="8" t="s">
        <v>46</v>
      </c>
      <c r="J60" s="8" t="s">
        <v>47</v>
      </c>
      <c r="K60" s="8" t="s">
        <v>40</v>
      </c>
      <c r="L60" s="8" t="s">
        <v>39</v>
      </c>
      <c r="M60" s="8">
        <v>4</v>
      </c>
      <c r="N60" s="8">
        <v>0</v>
      </c>
      <c r="O60" s="11">
        <v>0</v>
      </c>
      <c r="P60" s="18">
        <f t="shared" si="0"/>
        <v>-15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/>
      <c r="AF60" s="23">
        <f t="shared" si="1"/>
        <v>-15</v>
      </c>
    </row>
    <row r="61" spans="1:32" ht="20.45" customHeight="1" x14ac:dyDescent="0.25">
      <c r="A61" s="11">
        <v>14</v>
      </c>
      <c r="B61" s="11">
        <v>37628</v>
      </c>
      <c r="C61" s="8"/>
      <c r="D61" s="8" t="s">
        <v>753</v>
      </c>
      <c r="E61" s="8" t="s">
        <v>174</v>
      </c>
      <c r="F61" s="8" t="s">
        <v>37</v>
      </c>
      <c r="G61" s="8" t="s">
        <v>755</v>
      </c>
      <c r="H61" s="8">
        <v>17</v>
      </c>
      <c r="I61" s="8" t="s">
        <v>773</v>
      </c>
      <c r="J61" s="8" t="s">
        <v>771</v>
      </c>
      <c r="K61" s="8" t="s">
        <v>40</v>
      </c>
      <c r="L61" s="8" t="s">
        <v>39</v>
      </c>
      <c r="M61" s="8">
        <v>4</v>
      </c>
      <c r="N61" s="8">
        <v>0</v>
      </c>
      <c r="O61" s="11">
        <v>6.2</v>
      </c>
      <c r="P61" s="18">
        <f t="shared" si="0"/>
        <v>0.50000000000000044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/>
      <c r="AF61" s="23">
        <f t="shared" si="1"/>
        <v>0.50000000000000044</v>
      </c>
    </row>
    <row r="62" spans="1:32" ht="20.45" customHeight="1" x14ac:dyDescent="0.25">
      <c r="A62" s="11">
        <v>17</v>
      </c>
      <c r="B62" s="11">
        <v>40475</v>
      </c>
      <c r="C62" s="8"/>
      <c r="D62" s="8" t="s">
        <v>43</v>
      </c>
      <c r="E62" s="8" t="s">
        <v>44</v>
      </c>
      <c r="F62" s="8" t="s">
        <v>37</v>
      </c>
      <c r="G62" s="8" t="s">
        <v>45</v>
      </c>
      <c r="H62" s="8">
        <v>17</v>
      </c>
      <c r="I62" s="8" t="s">
        <v>38</v>
      </c>
      <c r="J62" s="8" t="s">
        <v>41</v>
      </c>
      <c r="K62" s="8" t="s">
        <v>40</v>
      </c>
      <c r="L62" s="8" t="s">
        <v>39</v>
      </c>
      <c r="M62" s="8">
        <v>4</v>
      </c>
      <c r="N62" s="8">
        <v>240</v>
      </c>
      <c r="O62" s="11">
        <v>6.24</v>
      </c>
      <c r="P62" s="18">
        <f t="shared" si="0"/>
        <v>0.60000000000000053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/>
      <c r="AF62" s="23">
        <f t="shared" si="1"/>
        <v>0.60000000000000053</v>
      </c>
    </row>
    <row r="63" spans="1:32" ht="20.45" customHeight="1" x14ac:dyDescent="0.25">
      <c r="A63" s="10">
        <v>18</v>
      </c>
      <c r="B63" s="11">
        <v>40563</v>
      </c>
      <c r="C63" s="8"/>
      <c r="D63" s="8" t="s">
        <v>43</v>
      </c>
      <c r="E63" s="8" t="s">
        <v>44</v>
      </c>
      <c r="F63" s="8" t="s">
        <v>37</v>
      </c>
      <c r="G63" s="8" t="s">
        <v>45</v>
      </c>
      <c r="H63" s="8">
        <v>17</v>
      </c>
      <c r="I63" s="8" t="s">
        <v>46</v>
      </c>
      <c r="J63" s="8" t="s">
        <v>85</v>
      </c>
      <c r="K63" s="8" t="s">
        <v>40</v>
      </c>
      <c r="L63" s="8" t="s">
        <v>39</v>
      </c>
      <c r="M63" s="8">
        <v>4</v>
      </c>
      <c r="N63" s="8"/>
      <c r="O63" s="11">
        <v>6.24</v>
      </c>
      <c r="P63" s="18">
        <f t="shared" si="0"/>
        <v>0.60000000000000053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15</v>
      </c>
      <c r="AA63" s="8">
        <v>10</v>
      </c>
      <c r="AB63" s="8">
        <v>3</v>
      </c>
      <c r="AC63" s="8">
        <v>3</v>
      </c>
      <c r="AD63" s="8"/>
      <c r="AF63" s="23">
        <f t="shared" si="1"/>
        <v>13.600000000000001</v>
      </c>
    </row>
    <row r="64" spans="1:32" ht="20.45" customHeight="1" x14ac:dyDescent="0.25">
      <c r="A64" s="11">
        <v>22</v>
      </c>
      <c r="B64" s="11" t="s">
        <v>765</v>
      </c>
      <c r="C64" s="8"/>
      <c r="D64" s="8" t="s">
        <v>753</v>
      </c>
      <c r="E64" s="8" t="s">
        <v>174</v>
      </c>
      <c r="F64" s="8" t="s">
        <v>37</v>
      </c>
      <c r="G64" s="8" t="s">
        <v>755</v>
      </c>
      <c r="H64" s="8">
        <v>17</v>
      </c>
      <c r="I64" s="8" t="s">
        <v>764</v>
      </c>
      <c r="J64" s="8" t="s">
        <v>766</v>
      </c>
      <c r="K64" s="8" t="s">
        <v>40</v>
      </c>
      <c r="L64" s="8" t="s">
        <v>39</v>
      </c>
      <c r="M64" s="8">
        <v>4</v>
      </c>
      <c r="N64" s="8">
        <v>429</v>
      </c>
      <c r="O64" s="11">
        <v>6.26</v>
      </c>
      <c r="P64" s="18">
        <f t="shared" si="0"/>
        <v>0.64999999999999947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18</v>
      </c>
      <c r="AA64" s="8">
        <v>10</v>
      </c>
      <c r="AB64" s="8">
        <v>4</v>
      </c>
      <c r="AC64" s="8">
        <v>4</v>
      </c>
      <c r="AD64" s="8"/>
      <c r="AF64" s="23">
        <f t="shared" si="1"/>
        <v>14.649999999999999</v>
      </c>
    </row>
    <row r="65" spans="1:32" ht="20.45" customHeight="1" x14ac:dyDescent="0.25">
      <c r="A65" s="11">
        <v>31</v>
      </c>
      <c r="B65" s="11">
        <v>39124</v>
      </c>
      <c r="C65" s="8"/>
      <c r="D65" s="8" t="s">
        <v>753</v>
      </c>
      <c r="E65" s="8" t="s">
        <v>174</v>
      </c>
      <c r="F65" s="8" t="s">
        <v>37</v>
      </c>
      <c r="G65" s="8" t="s">
        <v>755</v>
      </c>
      <c r="H65" s="8">
        <v>17</v>
      </c>
      <c r="I65" s="8" t="s">
        <v>757</v>
      </c>
      <c r="J65" s="8" t="s">
        <v>758</v>
      </c>
      <c r="K65" s="8" t="s">
        <v>40</v>
      </c>
      <c r="L65" s="8" t="s">
        <v>39</v>
      </c>
      <c r="M65" s="8">
        <v>4</v>
      </c>
      <c r="N65" s="8">
        <v>0</v>
      </c>
      <c r="O65" s="11">
        <v>6.4</v>
      </c>
      <c r="P65" s="18">
        <f t="shared" si="0"/>
        <v>1.0000000000000009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 t="s">
        <v>53</v>
      </c>
      <c r="AA65" s="8">
        <v>1</v>
      </c>
      <c r="AB65" s="8">
        <v>0</v>
      </c>
      <c r="AC65" s="8">
        <v>0</v>
      </c>
      <c r="AD65" s="8"/>
      <c r="AF65" s="23">
        <f t="shared" si="1"/>
        <v>2.0000000000000009</v>
      </c>
    </row>
    <row r="66" spans="1:32" ht="20.45" customHeight="1" x14ac:dyDescent="0.25">
      <c r="A66" s="10">
        <v>34</v>
      </c>
      <c r="B66" s="11">
        <v>42977</v>
      </c>
      <c r="C66" s="8"/>
      <c r="D66" s="8" t="s">
        <v>43</v>
      </c>
      <c r="E66" s="8" t="s">
        <v>44</v>
      </c>
      <c r="F66" s="8" t="s">
        <v>37</v>
      </c>
      <c r="G66" s="8" t="s">
        <v>142</v>
      </c>
      <c r="H66" s="8">
        <v>17</v>
      </c>
      <c r="I66" s="8" t="s">
        <v>160</v>
      </c>
      <c r="J66" s="8" t="s">
        <v>41</v>
      </c>
      <c r="K66" s="8" t="s">
        <v>40</v>
      </c>
      <c r="L66" s="8" t="s">
        <v>39</v>
      </c>
      <c r="M66" s="8">
        <v>4</v>
      </c>
      <c r="N66" s="8">
        <v>240</v>
      </c>
      <c r="O66" s="11">
        <v>6.4</v>
      </c>
      <c r="P66" s="18">
        <f t="shared" si="0"/>
        <v>1.0000000000000009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/>
      <c r="AF66" s="23">
        <f t="shared" si="1"/>
        <v>1.0000000000000009</v>
      </c>
    </row>
    <row r="67" spans="1:32" ht="20.45" customHeight="1" x14ac:dyDescent="0.25">
      <c r="A67" s="11">
        <v>46</v>
      </c>
      <c r="B67" s="11">
        <v>44650</v>
      </c>
      <c r="C67" s="8"/>
      <c r="D67" s="8" t="s">
        <v>43</v>
      </c>
      <c r="E67" s="8" t="s">
        <v>44</v>
      </c>
      <c r="F67" s="8" t="s">
        <v>37</v>
      </c>
      <c r="G67" s="8" t="s">
        <v>45</v>
      </c>
      <c r="H67" s="8">
        <v>17</v>
      </c>
      <c r="I67" s="8" t="s">
        <v>118</v>
      </c>
      <c r="J67" s="8" t="s">
        <v>119</v>
      </c>
      <c r="K67" s="8" t="s">
        <v>40</v>
      </c>
      <c r="L67" s="8" t="s">
        <v>39</v>
      </c>
      <c r="M67" s="8">
        <v>4</v>
      </c>
      <c r="N67" s="8">
        <v>240</v>
      </c>
      <c r="O67" s="11">
        <v>6.56</v>
      </c>
      <c r="P67" s="18">
        <f t="shared" si="0"/>
        <v>1.399999999999999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/>
      <c r="AF67" s="23">
        <f t="shared" si="1"/>
        <v>1.399999999999999</v>
      </c>
    </row>
    <row r="68" spans="1:32" ht="20.45" customHeight="1" x14ac:dyDescent="0.25">
      <c r="A68" s="11">
        <v>48</v>
      </c>
      <c r="B68" s="11">
        <v>43860</v>
      </c>
      <c r="C68" s="8"/>
      <c r="D68" s="8" t="s">
        <v>43</v>
      </c>
      <c r="E68" s="8" t="s">
        <v>44</v>
      </c>
      <c r="F68" s="8" t="s">
        <v>37</v>
      </c>
      <c r="G68" s="8" t="s">
        <v>45</v>
      </c>
      <c r="H68" s="8">
        <v>17</v>
      </c>
      <c r="I68" s="8" t="s">
        <v>46</v>
      </c>
      <c r="J68" s="8" t="s">
        <v>47</v>
      </c>
      <c r="K68" s="8" t="s">
        <v>40</v>
      </c>
      <c r="L68" s="8" t="s">
        <v>39</v>
      </c>
      <c r="M68" s="8">
        <v>4</v>
      </c>
      <c r="N68" s="8">
        <v>240</v>
      </c>
      <c r="O68" s="11">
        <v>6.58</v>
      </c>
      <c r="P68" s="18">
        <f t="shared" si="0"/>
        <v>1.4500000000000002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 t="s">
        <v>48</v>
      </c>
      <c r="AA68" s="8">
        <v>1</v>
      </c>
      <c r="AB68" s="8">
        <v>0</v>
      </c>
      <c r="AC68" s="8">
        <v>0</v>
      </c>
      <c r="AD68" s="8"/>
      <c r="AF68" s="23">
        <f t="shared" si="1"/>
        <v>2.4500000000000002</v>
      </c>
    </row>
    <row r="69" spans="1:32" ht="20.45" customHeight="1" x14ac:dyDescent="0.25">
      <c r="A69" s="10">
        <v>54</v>
      </c>
      <c r="B69" s="11">
        <v>41523</v>
      </c>
      <c r="C69" s="8"/>
      <c r="D69" s="8" t="s">
        <v>753</v>
      </c>
      <c r="E69" s="8" t="s">
        <v>174</v>
      </c>
      <c r="F69" s="8" t="s">
        <v>37</v>
      </c>
      <c r="G69" s="8" t="s">
        <v>665</v>
      </c>
      <c r="H69" s="8">
        <v>17</v>
      </c>
      <c r="I69" s="8" t="s">
        <v>797</v>
      </c>
      <c r="J69" s="8" t="s">
        <v>121</v>
      </c>
      <c r="K69" s="8" t="s">
        <v>40</v>
      </c>
      <c r="L69" s="8" t="s">
        <v>39</v>
      </c>
      <c r="M69" s="8">
        <v>4</v>
      </c>
      <c r="N69" s="8">
        <v>240</v>
      </c>
      <c r="O69" s="11">
        <v>6.69</v>
      </c>
      <c r="P69" s="18">
        <f t="shared" ref="P69:P132" si="2">(O69-6)*2.5</f>
        <v>1.725000000000001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  <c r="AD69" s="8"/>
      <c r="AF69" s="23">
        <f t="shared" ref="AF69:AF132" si="3">P69+Y69+AA69+AC69</f>
        <v>1.725000000000001</v>
      </c>
    </row>
    <row r="70" spans="1:32" ht="20.45" customHeight="1" x14ac:dyDescent="0.25">
      <c r="A70" s="11">
        <v>58</v>
      </c>
      <c r="B70" s="11">
        <v>40411</v>
      </c>
      <c r="C70" s="8"/>
      <c r="D70" s="8" t="s">
        <v>74</v>
      </c>
      <c r="E70" s="8" t="s">
        <v>44</v>
      </c>
      <c r="F70" s="8" t="s">
        <v>37</v>
      </c>
      <c r="G70" s="8" t="s">
        <v>45</v>
      </c>
      <c r="H70" s="8">
        <v>17</v>
      </c>
      <c r="I70" s="8" t="s">
        <v>61</v>
      </c>
      <c r="J70" s="8" t="s">
        <v>75</v>
      </c>
      <c r="K70" s="8" t="s">
        <v>40</v>
      </c>
      <c r="L70" s="8" t="s">
        <v>39</v>
      </c>
      <c r="M70" s="8">
        <v>4</v>
      </c>
      <c r="N70" s="8">
        <v>240</v>
      </c>
      <c r="O70" s="11">
        <v>6.74</v>
      </c>
      <c r="P70" s="18">
        <f t="shared" si="2"/>
        <v>1.8500000000000005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2</v>
      </c>
      <c r="Y70" s="8">
        <v>5</v>
      </c>
      <c r="Z70" s="8">
        <v>0</v>
      </c>
      <c r="AA70" s="8">
        <v>0</v>
      </c>
      <c r="AB70" s="8">
        <v>1</v>
      </c>
      <c r="AC70" s="8">
        <v>0</v>
      </c>
      <c r="AD70" s="8"/>
      <c r="AF70" s="23">
        <f t="shared" si="3"/>
        <v>6.8500000000000005</v>
      </c>
    </row>
    <row r="71" spans="1:32" ht="20.45" customHeight="1" x14ac:dyDescent="0.25">
      <c r="A71" s="11">
        <v>59</v>
      </c>
      <c r="B71" s="11">
        <v>44740</v>
      </c>
      <c r="C71" s="8"/>
      <c r="D71" s="8" t="s">
        <v>43</v>
      </c>
      <c r="E71" s="8" t="s">
        <v>44</v>
      </c>
      <c r="F71" s="8" t="s">
        <v>37</v>
      </c>
      <c r="G71" s="8" t="s">
        <v>45</v>
      </c>
      <c r="H71" s="8">
        <v>17</v>
      </c>
      <c r="I71" s="8" t="s">
        <v>118</v>
      </c>
      <c r="J71" s="8" t="s">
        <v>41</v>
      </c>
      <c r="K71" s="8" t="s">
        <v>40</v>
      </c>
      <c r="L71" s="8" t="s">
        <v>39</v>
      </c>
      <c r="M71" s="8">
        <v>4</v>
      </c>
      <c r="N71" s="8">
        <v>240</v>
      </c>
      <c r="O71" s="11">
        <v>6.74</v>
      </c>
      <c r="P71" s="18">
        <f t="shared" si="2"/>
        <v>1.8500000000000005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  <c r="AD71" s="8"/>
      <c r="AF71" s="23">
        <f t="shared" si="3"/>
        <v>1.8500000000000005</v>
      </c>
    </row>
    <row r="72" spans="1:32" ht="20.45" customHeight="1" x14ac:dyDescent="0.25">
      <c r="A72" s="10">
        <v>69</v>
      </c>
      <c r="B72" s="11">
        <v>41747</v>
      </c>
      <c r="C72" s="8"/>
      <c r="D72" s="8" t="s">
        <v>43</v>
      </c>
      <c r="E72" s="8" t="s">
        <v>44</v>
      </c>
      <c r="F72" s="8" t="s">
        <v>37</v>
      </c>
      <c r="G72" s="8" t="s">
        <v>142</v>
      </c>
      <c r="H72" s="8">
        <v>17</v>
      </c>
      <c r="I72" s="8" t="s">
        <v>148</v>
      </c>
      <c r="J72" s="8" t="s">
        <v>149</v>
      </c>
      <c r="K72" s="8" t="s">
        <v>40</v>
      </c>
      <c r="L72" s="8" t="s">
        <v>39</v>
      </c>
      <c r="M72" s="8">
        <v>3</v>
      </c>
      <c r="N72" s="8">
        <v>180</v>
      </c>
      <c r="O72" s="11">
        <v>6.9</v>
      </c>
      <c r="P72" s="18">
        <f t="shared" si="2"/>
        <v>2.2500000000000009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  <c r="AD72" s="8"/>
      <c r="AF72" s="23">
        <f t="shared" si="3"/>
        <v>2.2500000000000009</v>
      </c>
    </row>
    <row r="73" spans="1:32" ht="20.45" customHeight="1" x14ac:dyDescent="0.25">
      <c r="A73" s="11">
        <v>83</v>
      </c>
      <c r="B73" s="11" t="s">
        <v>457</v>
      </c>
      <c r="C73" s="8"/>
      <c r="D73" s="8" t="s">
        <v>173</v>
      </c>
      <c r="E73" s="8" t="s">
        <v>174</v>
      </c>
      <c r="F73" s="8" t="s">
        <v>172</v>
      </c>
      <c r="G73" s="8" t="s">
        <v>191</v>
      </c>
      <c r="H73" s="8">
        <v>17</v>
      </c>
      <c r="I73" s="8" t="s">
        <v>379</v>
      </c>
      <c r="J73" s="8" t="s">
        <v>47</v>
      </c>
      <c r="K73" s="8" t="s">
        <v>40</v>
      </c>
      <c r="L73" s="8" t="s">
        <v>177</v>
      </c>
      <c r="M73" s="8">
        <v>4</v>
      </c>
      <c r="N73" s="8">
        <v>240</v>
      </c>
      <c r="O73" s="11">
        <v>7</v>
      </c>
      <c r="P73" s="18">
        <f t="shared" si="2"/>
        <v>2.5</v>
      </c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F73" s="23">
        <f t="shared" si="3"/>
        <v>2.5</v>
      </c>
    </row>
    <row r="74" spans="1:32" ht="20.45" customHeight="1" x14ac:dyDescent="0.25">
      <c r="A74" s="11">
        <v>91</v>
      </c>
      <c r="B74" s="11">
        <v>42415</v>
      </c>
      <c r="C74" s="8"/>
      <c r="D74" s="8" t="s">
        <v>173</v>
      </c>
      <c r="E74" s="8" t="s">
        <v>174</v>
      </c>
      <c r="F74" s="8" t="s">
        <v>37</v>
      </c>
      <c r="G74" s="8" t="s">
        <v>105</v>
      </c>
      <c r="H74" s="8">
        <v>17</v>
      </c>
      <c r="I74" s="8" t="s">
        <v>379</v>
      </c>
      <c r="J74" s="8" t="s">
        <v>121</v>
      </c>
      <c r="K74" s="8" t="s">
        <v>40</v>
      </c>
      <c r="L74" s="8" t="s">
        <v>186</v>
      </c>
      <c r="M74" s="8">
        <v>4</v>
      </c>
      <c r="N74" s="8">
        <v>240</v>
      </c>
      <c r="O74" s="11">
        <v>7.28</v>
      </c>
      <c r="P74" s="18">
        <f t="shared" si="2"/>
        <v>3.2000000000000006</v>
      </c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F74" s="23">
        <f t="shared" si="3"/>
        <v>3.2000000000000006</v>
      </c>
    </row>
    <row r="75" spans="1:32" ht="20.45" customHeight="1" x14ac:dyDescent="0.25">
      <c r="A75" s="10">
        <v>101</v>
      </c>
      <c r="B75" s="11">
        <v>44396</v>
      </c>
      <c r="C75" s="8"/>
      <c r="D75" s="8" t="s">
        <v>43</v>
      </c>
      <c r="E75" s="8" t="s">
        <v>44</v>
      </c>
      <c r="F75" s="8" t="s">
        <v>37</v>
      </c>
      <c r="G75" s="8" t="s">
        <v>45</v>
      </c>
      <c r="H75" s="8">
        <v>17</v>
      </c>
      <c r="I75" s="8" t="s">
        <v>38</v>
      </c>
      <c r="J75" s="8" t="s">
        <v>41</v>
      </c>
      <c r="K75" s="8" t="s">
        <v>40</v>
      </c>
      <c r="L75" s="8" t="s">
        <v>39</v>
      </c>
      <c r="M75" s="8">
        <v>4</v>
      </c>
      <c r="N75" s="8">
        <v>240</v>
      </c>
      <c r="O75" s="11">
        <v>7.72</v>
      </c>
      <c r="P75" s="18">
        <f t="shared" si="2"/>
        <v>4.2999999999999989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/>
      <c r="AF75" s="23">
        <f t="shared" si="3"/>
        <v>4.2999999999999989</v>
      </c>
    </row>
    <row r="76" spans="1:32" ht="20.45" customHeight="1" x14ac:dyDescent="0.25">
      <c r="A76" s="11">
        <v>102</v>
      </c>
      <c r="B76" s="11">
        <v>44062</v>
      </c>
      <c r="C76" s="8"/>
      <c r="D76" s="8" t="s">
        <v>43</v>
      </c>
      <c r="E76" s="8" t="s">
        <v>44</v>
      </c>
      <c r="F76" s="8" t="s">
        <v>37</v>
      </c>
      <c r="G76" s="8" t="s">
        <v>45</v>
      </c>
      <c r="H76" s="8">
        <v>17</v>
      </c>
      <c r="I76" s="8" t="s">
        <v>61</v>
      </c>
      <c r="J76" s="8" t="s">
        <v>62</v>
      </c>
      <c r="K76" s="8" t="s">
        <v>40</v>
      </c>
      <c r="L76" s="8" t="s">
        <v>39</v>
      </c>
      <c r="M76" s="8">
        <v>4</v>
      </c>
      <c r="N76" s="8">
        <v>240</v>
      </c>
      <c r="O76" s="11">
        <v>7.73</v>
      </c>
      <c r="P76" s="18">
        <f t="shared" si="2"/>
        <v>4.3250000000000011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0</v>
      </c>
      <c r="AC76" s="8">
        <v>0</v>
      </c>
      <c r="AD76" s="8"/>
      <c r="AF76" s="23">
        <f t="shared" si="3"/>
        <v>4.3250000000000011</v>
      </c>
    </row>
    <row r="77" spans="1:32" ht="20.45" customHeight="1" x14ac:dyDescent="0.25">
      <c r="A77" s="11">
        <v>106</v>
      </c>
      <c r="B77" s="11">
        <v>43308</v>
      </c>
      <c r="C77" s="8"/>
      <c r="D77" s="8" t="s">
        <v>104</v>
      </c>
      <c r="E77" s="8" t="s">
        <v>44</v>
      </c>
      <c r="F77" s="8" t="s">
        <v>37</v>
      </c>
      <c r="G77" s="8" t="s">
        <v>105</v>
      </c>
      <c r="H77" s="8">
        <v>17</v>
      </c>
      <c r="I77" s="8" t="s">
        <v>46</v>
      </c>
      <c r="J77" s="8" t="s">
        <v>47</v>
      </c>
      <c r="K77" s="8" t="s">
        <v>40</v>
      </c>
      <c r="L77" s="8" t="s">
        <v>39</v>
      </c>
      <c r="M77" s="8">
        <v>4</v>
      </c>
      <c r="N77" s="8"/>
      <c r="O77" s="11">
        <v>7.9</v>
      </c>
      <c r="P77" s="18">
        <f t="shared" si="2"/>
        <v>4.7500000000000009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10</v>
      </c>
      <c r="AA77" s="8">
        <v>8</v>
      </c>
      <c r="AB77" s="8">
        <v>8</v>
      </c>
      <c r="AC77" s="8">
        <v>8</v>
      </c>
      <c r="AD77" s="8"/>
      <c r="AF77" s="23">
        <f t="shared" si="3"/>
        <v>20.75</v>
      </c>
    </row>
    <row r="78" spans="1:32" ht="20.45" customHeight="1" x14ac:dyDescent="0.25">
      <c r="A78" s="10">
        <v>107</v>
      </c>
      <c r="B78" s="11">
        <v>40196</v>
      </c>
      <c r="C78" s="8"/>
      <c r="D78" s="8" t="s">
        <v>173</v>
      </c>
      <c r="E78" s="8" t="s">
        <v>174</v>
      </c>
      <c r="F78" s="8" t="s">
        <v>37</v>
      </c>
      <c r="G78" s="8" t="s">
        <v>191</v>
      </c>
      <c r="H78" s="8">
        <v>17</v>
      </c>
      <c r="I78" s="8" t="s">
        <v>72</v>
      </c>
      <c r="J78" s="8" t="s">
        <v>47</v>
      </c>
      <c r="K78" s="8" t="s">
        <v>40</v>
      </c>
      <c r="L78" s="8" t="s">
        <v>186</v>
      </c>
      <c r="M78" s="8">
        <v>4</v>
      </c>
      <c r="N78" s="8">
        <v>240</v>
      </c>
      <c r="O78" s="11">
        <v>8</v>
      </c>
      <c r="P78" s="18">
        <f t="shared" si="2"/>
        <v>5</v>
      </c>
      <c r="Q78" s="8"/>
      <c r="R78" s="8"/>
      <c r="S78" s="8"/>
      <c r="T78" s="8"/>
      <c r="U78" s="8"/>
      <c r="V78" s="8"/>
      <c r="W78" s="8"/>
      <c r="X78" s="8"/>
      <c r="Y78" s="8"/>
      <c r="Z78" s="8">
        <v>4</v>
      </c>
      <c r="AA78" s="8"/>
      <c r="AB78" s="8"/>
      <c r="AC78" s="8"/>
      <c r="AD78" s="8"/>
      <c r="AF78" s="23">
        <f t="shared" si="3"/>
        <v>5</v>
      </c>
    </row>
    <row r="79" spans="1:32" ht="20.45" customHeight="1" x14ac:dyDescent="0.25">
      <c r="A79" s="11">
        <v>111</v>
      </c>
      <c r="B79" s="11">
        <v>44580</v>
      </c>
      <c r="C79" s="8"/>
      <c r="D79" s="8" t="s">
        <v>43</v>
      </c>
      <c r="E79" s="8" t="s">
        <v>44</v>
      </c>
      <c r="F79" s="8" t="s">
        <v>37</v>
      </c>
      <c r="G79" s="8" t="s">
        <v>105</v>
      </c>
      <c r="H79" s="8">
        <v>17</v>
      </c>
      <c r="I79" s="8" t="s">
        <v>118</v>
      </c>
      <c r="J79" s="8" t="s">
        <v>121</v>
      </c>
      <c r="K79" s="8" t="s">
        <v>40</v>
      </c>
      <c r="L79" s="8" t="s">
        <v>39</v>
      </c>
      <c r="M79" s="8">
        <v>3</v>
      </c>
      <c r="N79" s="8">
        <v>240</v>
      </c>
      <c r="O79" s="11">
        <v>8</v>
      </c>
      <c r="P79" s="18">
        <f t="shared" si="2"/>
        <v>5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/>
      <c r="AF79" s="23">
        <f t="shared" si="3"/>
        <v>5</v>
      </c>
    </row>
    <row r="80" spans="1:32" ht="20.45" customHeight="1" x14ac:dyDescent="0.25">
      <c r="A80" s="11">
        <v>112</v>
      </c>
      <c r="B80" s="11">
        <v>42990</v>
      </c>
      <c r="C80" s="8"/>
      <c r="D80" s="8" t="s">
        <v>77</v>
      </c>
      <c r="E80" s="8" t="s">
        <v>44</v>
      </c>
      <c r="F80" s="8" t="s">
        <v>37</v>
      </c>
      <c r="G80" s="8" t="s">
        <v>45</v>
      </c>
      <c r="H80" s="8">
        <v>17</v>
      </c>
      <c r="I80" s="8" t="s">
        <v>38</v>
      </c>
      <c r="J80" s="8" t="s">
        <v>75</v>
      </c>
      <c r="K80" s="8" t="s">
        <v>40</v>
      </c>
      <c r="L80" s="8" t="s">
        <v>39</v>
      </c>
      <c r="M80" s="8">
        <v>4</v>
      </c>
      <c r="N80" s="8">
        <v>240</v>
      </c>
      <c r="O80" s="11">
        <v>8.01</v>
      </c>
      <c r="P80" s="18">
        <f t="shared" si="2"/>
        <v>5.0249999999999995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2</v>
      </c>
      <c r="Y80" s="8">
        <v>5</v>
      </c>
      <c r="Z80" s="8" t="s">
        <v>76</v>
      </c>
      <c r="AA80" s="8">
        <v>2</v>
      </c>
      <c r="AB80" s="8">
        <v>0</v>
      </c>
      <c r="AC80" s="8">
        <v>0</v>
      </c>
      <c r="AD80" s="8"/>
      <c r="AF80" s="23">
        <f t="shared" si="3"/>
        <v>12.024999999999999</v>
      </c>
    </row>
    <row r="81" spans="1:32" ht="20.45" customHeight="1" x14ac:dyDescent="0.25">
      <c r="A81" s="10">
        <v>113</v>
      </c>
      <c r="B81" s="11">
        <v>42512</v>
      </c>
      <c r="C81" s="8"/>
      <c r="D81" s="8" t="s">
        <v>43</v>
      </c>
      <c r="E81" s="8" t="s">
        <v>44</v>
      </c>
      <c r="F81" s="8" t="s">
        <v>37</v>
      </c>
      <c r="G81" s="8" t="s">
        <v>45</v>
      </c>
      <c r="H81" s="8">
        <v>17</v>
      </c>
      <c r="I81" s="8" t="s">
        <v>38</v>
      </c>
      <c r="J81" s="8" t="s">
        <v>41</v>
      </c>
      <c r="K81" s="8" t="s">
        <v>40</v>
      </c>
      <c r="L81" s="8" t="s">
        <v>39</v>
      </c>
      <c r="M81" s="8">
        <v>4</v>
      </c>
      <c r="N81" s="8">
        <v>240</v>
      </c>
      <c r="O81" s="11">
        <v>8.0500000000000007</v>
      </c>
      <c r="P81" s="18">
        <f t="shared" si="2"/>
        <v>5.1250000000000018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0</v>
      </c>
      <c r="AD81" s="8"/>
      <c r="AF81" s="23">
        <f t="shared" si="3"/>
        <v>5.1250000000000018</v>
      </c>
    </row>
    <row r="82" spans="1:32" ht="20.45" customHeight="1" x14ac:dyDescent="0.25">
      <c r="A82" s="11">
        <v>114</v>
      </c>
      <c r="B82" s="11">
        <v>38139</v>
      </c>
      <c r="C82" s="8"/>
      <c r="D82" s="8" t="s">
        <v>818</v>
      </c>
      <c r="E82" s="8" t="s">
        <v>174</v>
      </c>
      <c r="F82" s="8" t="s">
        <v>37</v>
      </c>
      <c r="G82" s="8" t="s">
        <v>105</v>
      </c>
      <c r="H82" s="8">
        <v>17</v>
      </c>
      <c r="I82" s="8" t="s">
        <v>819</v>
      </c>
      <c r="J82" s="8" t="s">
        <v>121</v>
      </c>
      <c r="K82" s="8" t="s">
        <v>40</v>
      </c>
      <c r="L82" s="8" t="s">
        <v>39</v>
      </c>
      <c r="M82" s="8">
        <v>3</v>
      </c>
      <c r="N82" s="8">
        <v>180</v>
      </c>
      <c r="O82" s="11">
        <v>8.1</v>
      </c>
      <c r="P82" s="18">
        <f t="shared" si="2"/>
        <v>5.2499999999999991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/>
      <c r="AF82" s="23">
        <f t="shared" si="3"/>
        <v>5.2499999999999991</v>
      </c>
    </row>
    <row r="83" spans="1:32" ht="20.45" customHeight="1" x14ac:dyDescent="0.25">
      <c r="A83" s="11">
        <v>115</v>
      </c>
      <c r="B83" s="11">
        <v>40352</v>
      </c>
      <c r="C83" s="8"/>
      <c r="D83" s="8" t="s">
        <v>43</v>
      </c>
      <c r="E83" s="8" t="s">
        <v>44</v>
      </c>
      <c r="F83" s="8" t="s">
        <v>37</v>
      </c>
      <c r="G83" s="8" t="s">
        <v>45</v>
      </c>
      <c r="H83" s="8">
        <v>17</v>
      </c>
      <c r="I83" s="8" t="s">
        <v>61</v>
      </c>
      <c r="J83" s="8" t="s">
        <v>41</v>
      </c>
      <c r="K83" s="8" t="s">
        <v>40</v>
      </c>
      <c r="L83" s="8" t="s">
        <v>39</v>
      </c>
      <c r="M83" s="8">
        <v>4</v>
      </c>
      <c r="N83" s="8">
        <v>240</v>
      </c>
      <c r="O83" s="11">
        <v>8.15</v>
      </c>
      <c r="P83" s="18">
        <f t="shared" si="2"/>
        <v>5.3750000000000009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0</v>
      </c>
      <c r="AB83" s="8">
        <v>0</v>
      </c>
      <c r="AC83" s="8">
        <v>0</v>
      </c>
      <c r="AD83" s="8"/>
      <c r="AF83" s="23">
        <f t="shared" si="3"/>
        <v>5.3750000000000009</v>
      </c>
    </row>
    <row r="84" spans="1:32" ht="20.45" customHeight="1" x14ac:dyDescent="0.25">
      <c r="A84" s="10">
        <v>117</v>
      </c>
      <c r="B84" s="11">
        <v>39130</v>
      </c>
      <c r="C84" s="8"/>
      <c r="D84" s="8" t="s">
        <v>753</v>
      </c>
      <c r="E84" s="8" t="s">
        <v>174</v>
      </c>
      <c r="F84" s="8" t="s">
        <v>37</v>
      </c>
      <c r="G84" s="8" t="s">
        <v>755</v>
      </c>
      <c r="H84" s="8">
        <v>17</v>
      </c>
      <c r="I84" s="8" t="s">
        <v>660</v>
      </c>
      <c r="J84" s="8" t="s">
        <v>756</v>
      </c>
      <c r="K84" s="8" t="s">
        <v>40</v>
      </c>
      <c r="L84" s="8" t="s">
        <v>39</v>
      </c>
      <c r="M84" s="8">
        <v>4</v>
      </c>
      <c r="N84" s="8">
        <v>240</v>
      </c>
      <c r="O84" s="11">
        <v>8.5</v>
      </c>
      <c r="P84" s="18">
        <f t="shared" si="2"/>
        <v>6.25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/>
      <c r="AF84" s="23">
        <f t="shared" si="3"/>
        <v>6.25</v>
      </c>
    </row>
    <row r="85" spans="1:32" ht="20.45" customHeight="1" x14ac:dyDescent="0.25">
      <c r="A85" s="11">
        <v>120</v>
      </c>
      <c r="B85" s="11">
        <v>43953</v>
      </c>
      <c r="C85" s="8"/>
      <c r="D85" s="8" t="s">
        <v>43</v>
      </c>
      <c r="E85" s="8" t="s">
        <v>44</v>
      </c>
      <c r="F85" s="8" t="s">
        <v>37</v>
      </c>
      <c r="G85" s="8" t="s">
        <v>105</v>
      </c>
      <c r="H85" s="8">
        <v>17</v>
      </c>
      <c r="I85" s="8" t="s">
        <v>38</v>
      </c>
      <c r="J85" s="8" t="s">
        <v>41</v>
      </c>
      <c r="K85" s="8" t="s">
        <v>40</v>
      </c>
      <c r="L85" s="8" t="s">
        <v>39</v>
      </c>
      <c r="M85" s="8">
        <v>4</v>
      </c>
      <c r="N85" s="8">
        <v>240</v>
      </c>
      <c r="O85" s="11">
        <v>8.73</v>
      </c>
      <c r="P85" s="18">
        <f t="shared" si="2"/>
        <v>6.8250000000000011</v>
      </c>
      <c r="Q85" s="8" t="s">
        <v>116</v>
      </c>
      <c r="R85" s="8" t="s">
        <v>41</v>
      </c>
      <c r="S85" s="8" t="s">
        <v>42</v>
      </c>
      <c r="T85" s="8" t="s">
        <v>39</v>
      </c>
      <c r="U85" s="8">
        <v>0</v>
      </c>
      <c r="V85" s="8">
        <v>0</v>
      </c>
      <c r="W85" s="8">
        <v>0</v>
      </c>
      <c r="X85" s="8">
        <v>1</v>
      </c>
      <c r="Y85" s="8">
        <v>10</v>
      </c>
      <c r="Z85" s="8">
        <v>0</v>
      </c>
      <c r="AA85" s="8">
        <v>0</v>
      </c>
      <c r="AB85" s="8">
        <v>0</v>
      </c>
      <c r="AC85" s="8">
        <v>0</v>
      </c>
      <c r="AD85" s="8"/>
      <c r="AF85" s="23">
        <f t="shared" si="3"/>
        <v>16.825000000000003</v>
      </c>
    </row>
    <row r="86" spans="1:32" ht="20.45" customHeight="1" x14ac:dyDescent="0.25">
      <c r="A86" s="11">
        <v>134</v>
      </c>
      <c r="B86" s="11">
        <v>42573</v>
      </c>
      <c r="C86" s="8"/>
      <c r="D86" s="8" t="s">
        <v>173</v>
      </c>
      <c r="E86" s="8" t="s">
        <v>174</v>
      </c>
      <c r="F86" s="8" t="s">
        <v>37</v>
      </c>
      <c r="G86" s="8" t="s">
        <v>191</v>
      </c>
      <c r="H86" s="8">
        <v>17</v>
      </c>
      <c r="I86" s="8" t="s">
        <v>379</v>
      </c>
      <c r="J86" s="8" t="s">
        <v>121</v>
      </c>
      <c r="K86" s="8" t="s">
        <v>40</v>
      </c>
      <c r="L86" s="8" t="s">
        <v>186</v>
      </c>
      <c r="M86" s="8">
        <v>4</v>
      </c>
      <c r="N86" s="8">
        <v>240</v>
      </c>
      <c r="O86" s="11" t="s">
        <v>431</v>
      </c>
      <c r="P86" s="18">
        <f t="shared" si="2"/>
        <v>0.9000000000000008</v>
      </c>
      <c r="Q86" s="8"/>
      <c r="R86" s="8"/>
      <c r="S86" s="8"/>
      <c r="T86" s="8"/>
      <c r="U86" s="8"/>
      <c r="V86" s="8"/>
      <c r="W86" s="8"/>
      <c r="X86" s="8"/>
      <c r="Y86" s="8"/>
      <c r="Z86" s="8">
        <v>3</v>
      </c>
      <c r="AA86" s="8">
        <v>3</v>
      </c>
      <c r="AB86" s="8"/>
      <c r="AC86" s="8"/>
      <c r="AD86" s="8"/>
      <c r="AF86" s="23">
        <f t="shared" si="3"/>
        <v>3.9000000000000008</v>
      </c>
    </row>
    <row r="87" spans="1:32" ht="20.45" customHeight="1" x14ac:dyDescent="0.25">
      <c r="A87" s="10">
        <v>150</v>
      </c>
      <c r="B87" s="11">
        <v>43084</v>
      </c>
      <c r="C87" s="8"/>
      <c r="D87" s="8" t="s">
        <v>173</v>
      </c>
      <c r="E87" s="8" t="s">
        <v>174</v>
      </c>
      <c r="F87" s="8" t="s">
        <v>37</v>
      </c>
      <c r="G87" s="8" t="s">
        <v>548</v>
      </c>
      <c r="H87" s="8">
        <v>17</v>
      </c>
      <c r="I87" s="8" t="s">
        <v>594</v>
      </c>
      <c r="J87" s="8" t="s">
        <v>47</v>
      </c>
      <c r="K87" s="8" t="s">
        <v>40</v>
      </c>
      <c r="L87" s="8" t="s">
        <v>186</v>
      </c>
      <c r="M87" s="8">
        <v>4</v>
      </c>
      <c r="N87" s="8">
        <v>240</v>
      </c>
      <c r="O87" s="11" t="s">
        <v>438</v>
      </c>
      <c r="P87" s="18">
        <f t="shared" si="2"/>
        <v>1.3250000000000006</v>
      </c>
      <c r="Q87" s="8"/>
      <c r="R87" s="8"/>
      <c r="S87" s="8"/>
      <c r="T87" s="8"/>
      <c r="U87" s="8"/>
      <c r="V87" s="8"/>
      <c r="W87" s="8"/>
      <c r="X87" s="8"/>
      <c r="Y87" s="8"/>
      <c r="Z87" s="8">
        <v>20</v>
      </c>
      <c r="AA87" s="8">
        <v>10</v>
      </c>
      <c r="AB87" s="8">
        <v>5</v>
      </c>
      <c r="AC87" s="8">
        <v>5</v>
      </c>
      <c r="AD87" s="8"/>
      <c r="AF87" s="23">
        <f t="shared" si="3"/>
        <v>16.325000000000003</v>
      </c>
    </row>
    <row r="88" spans="1:32" ht="20.45" customHeight="1" x14ac:dyDescent="0.25">
      <c r="A88" s="11">
        <v>151</v>
      </c>
      <c r="B88" s="11">
        <v>44227</v>
      </c>
      <c r="C88" s="8"/>
      <c r="D88" s="8" t="s">
        <v>173</v>
      </c>
      <c r="E88" s="8" t="s">
        <v>174</v>
      </c>
      <c r="F88" s="8" t="s">
        <v>37</v>
      </c>
      <c r="G88" s="8" t="s">
        <v>191</v>
      </c>
      <c r="H88" s="8">
        <v>17</v>
      </c>
      <c r="I88" s="8" t="s">
        <v>552</v>
      </c>
      <c r="J88" s="8" t="s">
        <v>553</v>
      </c>
      <c r="K88" s="8" t="s">
        <v>40</v>
      </c>
      <c r="L88" s="8" t="s">
        <v>186</v>
      </c>
      <c r="M88" s="8">
        <v>4</v>
      </c>
      <c r="N88" s="8">
        <v>240</v>
      </c>
      <c r="O88" s="11" t="s">
        <v>231</v>
      </c>
      <c r="P88" s="18">
        <f t="shared" si="2"/>
        <v>1.35</v>
      </c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F88" s="23">
        <f t="shared" si="3"/>
        <v>1.35</v>
      </c>
    </row>
    <row r="89" spans="1:32" ht="20.45" customHeight="1" x14ac:dyDescent="0.25">
      <c r="A89" s="11">
        <v>156</v>
      </c>
      <c r="B89" s="11">
        <v>42158</v>
      </c>
      <c r="C89" s="8"/>
      <c r="D89" s="8" t="s">
        <v>173</v>
      </c>
      <c r="E89" s="8" t="s">
        <v>174</v>
      </c>
      <c r="F89" s="8" t="s">
        <v>172</v>
      </c>
      <c r="G89" s="8" t="s">
        <v>191</v>
      </c>
      <c r="H89" s="8">
        <v>17</v>
      </c>
      <c r="I89" s="8" t="s">
        <v>403</v>
      </c>
      <c r="J89" s="8" t="s">
        <v>41</v>
      </c>
      <c r="K89" s="8" t="s">
        <v>40</v>
      </c>
      <c r="L89" s="8" t="s">
        <v>177</v>
      </c>
      <c r="M89" s="8">
        <v>4</v>
      </c>
      <c r="N89" s="8">
        <v>240</v>
      </c>
      <c r="O89" s="11" t="s">
        <v>282</v>
      </c>
      <c r="P89" s="18">
        <f t="shared" si="2"/>
        <v>1.4999999999999991</v>
      </c>
      <c r="Q89" s="8" t="s">
        <v>427</v>
      </c>
      <c r="R89" s="8" t="s">
        <v>41</v>
      </c>
      <c r="S89" s="8" t="s">
        <v>40</v>
      </c>
      <c r="T89" s="8" t="s">
        <v>186</v>
      </c>
      <c r="U89" s="8"/>
      <c r="V89" s="8"/>
      <c r="W89" s="8"/>
      <c r="X89" s="8"/>
      <c r="Y89" s="8"/>
      <c r="Z89" s="8">
        <v>2</v>
      </c>
      <c r="AA89" s="8">
        <v>2</v>
      </c>
      <c r="AB89" s="8"/>
      <c r="AC89" s="8"/>
      <c r="AD89" s="8"/>
      <c r="AF89" s="23">
        <f t="shared" si="3"/>
        <v>3.4999999999999991</v>
      </c>
    </row>
    <row r="90" spans="1:32" ht="20.45" customHeight="1" x14ac:dyDescent="0.25">
      <c r="A90" s="10">
        <v>159</v>
      </c>
      <c r="B90" s="11">
        <v>43392</v>
      </c>
      <c r="C90" s="8"/>
      <c r="D90" s="8" t="s">
        <v>173</v>
      </c>
      <c r="E90" s="8" t="s">
        <v>174</v>
      </c>
      <c r="F90" s="8" t="s">
        <v>172</v>
      </c>
      <c r="G90" s="8" t="s">
        <v>458</v>
      </c>
      <c r="H90" s="8">
        <v>17</v>
      </c>
      <c r="I90" s="8" t="s">
        <v>379</v>
      </c>
      <c r="J90" s="8" t="s">
        <v>47</v>
      </c>
      <c r="K90" s="8" t="s">
        <v>40</v>
      </c>
      <c r="L90" s="8" t="s">
        <v>177</v>
      </c>
      <c r="M90" s="8">
        <v>4</v>
      </c>
      <c r="N90" s="8">
        <v>240</v>
      </c>
      <c r="O90" s="11" t="s">
        <v>459</v>
      </c>
      <c r="P90" s="18">
        <f t="shared" si="2"/>
        <v>1.725000000000001</v>
      </c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F90" s="23">
        <f t="shared" si="3"/>
        <v>1.725000000000001</v>
      </c>
    </row>
    <row r="91" spans="1:32" ht="20.45" customHeight="1" x14ac:dyDescent="0.25">
      <c r="A91" s="11">
        <v>163</v>
      </c>
      <c r="B91" s="11">
        <v>42795</v>
      </c>
      <c r="C91" s="8"/>
      <c r="D91" s="8" t="s">
        <v>173</v>
      </c>
      <c r="E91" s="8" t="s">
        <v>174</v>
      </c>
      <c r="F91" s="8" t="s">
        <v>37</v>
      </c>
      <c r="G91" s="8" t="s">
        <v>191</v>
      </c>
      <c r="H91" s="8">
        <v>17</v>
      </c>
      <c r="I91" s="8" t="s">
        <v>413</v>
      </c>
      <c r="J91" s="8" t="s">
        <v>41</v>
      </c>
      <c r="K91" s="8" t="s">
        <v>40</v>
      </c>
      <c r="L91" s="8" t="s">
        <v>186</v>
      </c>
      <c r="M91" s="8">
        <v>4</v>
      </c>
      <c r="N91" s="8">
        <v>240</v>
      </c>
      <c r="O91" s="11" t="s">
        <v>551</v>
      </c>
      <c r="P91" s="18">
        <f t="shared" si="2"/>
        <v>1.8999999999999995</v>
      </c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F91" s="23">
        <f t="shared" si="3"/>
        <v>1.8999999999999995</v>
      </c>
    </row>
    <row r="92" spans="1:32" ht="20.45" customHeight="1" x14ac:dyDescent="0.25">
      <c r="A92" s="11">
        <v>164</v>
      </c>
      <c r="B92" s="11">
        <v>42834</v>
      </c>
      <c r="C92" s="8"/>
      <c r="D92" s="8" t="s">
        <v>173</v>
      </c>
      <c r="E92" s="8" t="s">
        <v>174</v>
      </c>
      <c r="F92" s="8" t="s">
        <v>37</v>
      </c>
      <c r="G92" s="8" t="s">
        <v>191</v>
      </c>
      <c r="H92" s="8">
        <v>17</v>
      </c>
      <c r="I92" s="8" t="s">
        <v>413</v>
      </c>
      <c r="J92" s="8" t="s">
        <v>41</v>
      </c>
      <c r="K92" s="8" t="s">
        <v>40</v>
      </c>
      <c r="L92" s="8" t="s">
        <v>186</v>
      </c>
      <c r="M92" s="8">
        <v>4</v>
      </c>
      <c r="N92" s="8">
        <v>240</v>
      </c>
      <c r="O92" s="11" t="s">
        <v>551</v>
      </c>
      <c r="P92" s="18">
        <f t="shared" si="2"/>
        <v>1.8999999999999995</v>
      </c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F92" s="23">
        <f t="shared" si="3"/>
        <v>1.8999999999999995</v>
      </c>
    </row>
    <row r="93" spans="1:32" ht="20.45" customHeight="1" x14ac:dyDescent="0.25">
      <c r="A93" s="10">
        <v>167</v>
      </c>
      <c r="B93" s="11">
        <v>41767</v>
      </c>
      <c r="C93" s="8"/>
      <c r="D93" s="8" t="s">
        <v>173</v>
      </c>
      <c r="E93" s="8" t="s">
        <v>174</v>
      </c>
      <c r="F93" s="8" t="s">
        <v>37</v>
      </c>
      <c r="G93" s="8" t="s">
        <v>45</v>
      </c>
      <c r="H93" s="8">
        <v>17</v>
      </c>
      <c r="I93" s="8" t="s">
        <v>403</v>
      </c>
      <c r="J93" s="8" t="s">
        <v>41</v>
      </c>
      <c r="K93" s="8" t="s">
        <v>40</v>
      </c>
      <c r="L93" s="8" t="s">
        <v>186</v>
      </c>
      <c r="M93" s="8">
        <v>4</v>
      </c>
      <c r="N93" s="8">
        <v>240</v>
      </c>
      <c r="O93" s="11" t="s">
        <v>507</v>
      </c>
      <c r="P93" s="18">
        <f t="shared" si="2"/>
        <v>2.0999999999999996</v>
      </c>
      <c r="Q93" s="8" t="s">
        <v>188</v>
      </c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F93" s="23">
        <f t="shared" si="3"/>
        <v>2.0999999999999996</v>
      </c>
    </row>
    <row r="94" spans="1:32" ht="20.45" customHeight="1" x14ac:dyDescent="0.25">
      <c r="A94" s="11">
        <v>168</v>
      </c>
      <c r="B94" s="11">
        <v>42834</v>
      </c>
      <c r="C94" s="8"/>
      <c r="D94" s="8" t="s">
        <v>173</v>
      </c>
      <c r="E94" s="8" t="s">
        <v>174</v>
      </c>
      <c r="F94" s="8" t="s">
        <v>37</v>
      </c>
      <c r="G94" s="8" t="s">
        <v>548</v>
      </c>
      <c r="H94" s="8">
        <v>17</v>
      </c>
      <c r="I94" s="8" t="s">
        <v>413</v>
      </c>
      <c r="J94" s="8" t="s">
        <v>41</v>
      </c>
      <c r="K94" s="8" t="s">
        <v>40</v>
      </c>
      <c r="L94" s="8" t="s">
        <v>186</v>
      </c>
      <c r="M94" s="8">
        <v>4</v>
      </c>
      <c r="N94" s="8">
        <v>240</v>
      </c>
      <c r="O94" s="11" t="s">
        <v>549</v>
      </c>
      <c r="P94" s="18">
        <f t="shared" si="2"/>
        <v>2.1249999999999991</v>
      </c>
      <c r="Q94" s="8" t="s">
        <v>550</v>
      </c>
      <c r="R94" s="8" t="s">
        <v>121</v>
      </c>
      <c r="S94" s="8" t="s">
        <v>40</v>
      </c>
      <c r="T94" s="8" t="s">
        <v>435</v>
      </c>
      <c r="U94" s="8"/>
      <c r="V94" s="8"/>
      <c r="W94" s="8"/>
      <c r="X94" s="8">
        <v>1</v>
      </c>
      <c r="Y94" s="8">
        <v>10</v>
      </c>
      <c r="Z94" s="8"/>
      <c r="AA94" s="8"/>
      <c r="AB94" s="8"/>
      <c r="AC94" s="8"/>
      <c r="AD94" s="8"/>
      <c r="AF94" s="23">
        <f t="shared" si="3"/>
        <v>12.125</v>
      </c>
    </row>
    <row r="95" spans="1:32" ht="20.45" customHeight="1" x14ac:dyDescent="0.25">
      <c r="A95" s="11">
        <v>178</v>
      </c>
      <c r="B95" s="11">
        <v>44462</v>
      </c>
      <c r="C95" s="8"/>
      <c r="D95" s="8" t="s">
        <v>173</v>
      </c>
      <c r="E95" s="8" t="s">
        <v>174</v>
      </c>
      <c r="F95" s="8" t="s">
        <v>37</v>
      </c>
      <c r="G95" s="8" t="s">
        <v>191</v>
      </c>
      <c r="H95" s="8">
        <v>17</v>
      </c>
      <c r="I95" s="8" t="s">
        <v>379</v>
      </c>
      <c r="J95" s="8" t="s">
        <v>121</v>
      </c>
      <c r="K95" s="8" t="s">
        <v>40</v>
      </c>
      <c r="L95" s="8" t="s">
        <v>186</v>
      </c>
      <c r="M95" s="8">
        <v>4</v>
      </c>
      <c r="N95" s="8">
        <v>240</v>
      </c>
      <c r="O95" s="11" t="s">
        <v>449</v>
      </c>
      <c r="P95" s="18">
        <f t="shared" si="2"/>
        <v>3.0499999999999994</v>
      </c>
      <c r="Q95" s="8"/>
      <c r="R95" s="8"/>
      <c r="S95" s="8"/>
      <c r="T95" s="8"/>
      <c r="U95" s="8"/>
      <c r="V95" s="8"/>
      <c r="W95" s="8"/>
      <c r="X95" s="8"/>
      <c r="Y95" s="8"/>
      <c r="Z95" s="8" t="s">
        <v>88</v>
      </c>
      <c r="AA95" s="8">
        <v>1</v>
      </c>
      <c r="AB95" s="8"/>
      <c r="AC95" s="8"/>
      <c r="AD95" s="8"/>
      <c r="AF95" s="23">
        <f t="shared" si="3"/>
        <v>4.0499999999999989</v>
      </c>
    </row>
    <row r="96" spans="1:32" ht="20.45" customHeight="1" x14ac:dyDescent="0.25">
      <c r="A96" s="10">
        <v>181</v>
      </c>
      <c r="B96" s="11">
        <v>41785</v>
      </c>
      <c r="C96" s="8"/>
      <c r="D96" s="8" t="s">
        <v>173</v>
      </c>
      <c r="E96" s="8" t="s">
        <v>174</v>
      </c>
      <c r="F96" s="8" t="s">
        <v>37</v>
      </c>
      <c r="G96" s="8" t="s">
        <v>191</v>
      </c>
      <c r="H96" s="8">
        <v>17</v>
      </c>
      <c r="I96" s="8" t="s">
        <v>375</v>
      </c>
      <c r="J96" s="8" t="s">
        <v>266</v>
      </c>
      <c r="K96" s="8" t="s">
        <v>40</v>
      </c>
      <c r="L96" s="8" t="s">
        <v>186</v>
      </c>
      <c r="M96" s="8">
        <v>3</v>
      </c>
      <c r="N96" s="8">
        <v>180</v>
      </c>
      <c r="O96" s="11" t="s">
        <v>327</v>
      </c>
      <c r="P96" s="18">
        <f t="shared" si="2"/>
        <v>3.2499999999999996</v>
      </c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>
        <v>1</v>
      </c>
      <c r="AC96" s="8">
        <v>1</v>
      </c>
      <c r="AD96" s="8"/>
      <c r="AF96" s="23">
        <f t="shared" si="3"/>
        <v>4.25</v>
      </c>
    </row>
    <row r="97" spans="1:32" ht="20.45" customHeight="1" x14ac:dyDescent="0.25">
      <c r="A97" s="11">
        <v>183</v>
      </c>
      <c r="B97" s="11">
        <v>40099</v>
      </c>
      <c r="C97" s="8"/>
      <c r="D97" s="8" t="s">
        <v>173</v>
      </c>
      <c r="E97" s="8" t="s">
        <v>174</v>
      </c>
      <c r="F97" s="8" t="s">
        <v>172</v>
      </c>
      <c r="G97" s="8" t="s">
        <v>191</v>
      </c>
      <c r="H97" s="8">
        <v>17</v>
      </c>
      <c r="I97" s="8" t="s">
        <v>403</v>
      </c>
      <c r="J97" s="8" t="s">
        <v>41</v>
      </c>
      <c r="K97" s="8" t="s">
        <v>432</v>
      </c>
      <c r="L97" s="8" t="s">
        <v>177</v>
      </c>
      <c r="M97" s="8">
        <v>4</v>
      </c>
      <c r="N97" s="8">
        <v>240</v>
      </c>
      <c r="O97" s="11" t="s">
        <v>390</v>
      </c>
      <c r="P97" s="18">
        <f t="shared" si="2"/>
        <v>3.4000000000000008</v>
      </c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F97" s="23">
        <f t="shared" si="3"/>
        <v>3.4000000000000008</v>
      </c>
    </row>
    <row r="98" spans="1:32" ht="20.45" customHeight="1" x14ac:dyDescent="0.25">
      <c r="A98" s="11">
        <v>190</v>
      </c>
      <c r="B98" s="11">
        <v>38535</v>
      </c>
      <c r="C98" s="8"/>
      <c r="D98" s="8" t="s">
        <v>173</v>
      </c>
      <c r="E98" s="8" t="s">
        <v>174</v>
      </c>
      <c r="F98" s="8" t="s">
        <v>37</v>
      </c>
      <c r="G98" s="8" t="s">
        <v>191</v>
      </c>
      <c r="H98" s="8">
        <v>17</v>
      </c>
      <c r="I98" s="8" t="s">
        <v>403</v>
      </c>
      <c r="J98" s="8" t="s">
        <v>121</v>
      </c>
      <c r="K98" s="8" t="s">
        <v>40</v>
      </c>
      <c r="L98" s="8" t="s">
        <v>186</v>
      </c>
      <c r="M98" s="8">
        <v>4</v>
      </c>
      <c r="N98" s="8">
        <v>240</v>
      </c>
      <c r="O98" s="11" t="s">
        <v>477</v>
      </c>
      <c r="P98" s="18">
        <f t="shared" si="2"/>
        <v>4.1749999999999998</v>
      </c>
      <c r="Q98" s="8" t="s">
        <v>381</v>
      </c>
      <c r="R98" s="8" t="s">
        <v>121</v>
      </c>
      <c r="S98" s="8" t="s">
        <v>40</v>
      </c>
      <c r="T98" s="8" t="s">
        <v>186</v>
      </c>
      <c r="U98" s="8"/>
      <c r="V98" s="8"/>
      <c r="W98" s="8"/>
      <c r="X98" s="8">
        <v>2</v>
      </c>
      <c r="Y98" s="8">
        <v>5</v>
      </c>
      <c r="Z98" s="8" t="s">
        <v>67</v>
      </c>
      <c r="AA98" s="8">
        <v>1</v>
      </c>
      <c r="AB98" s="8"/>
      <c r="AC98" s="8"/>
      <c r="AD98" s="8"/>
      <c r="AF98" s="23">
        <f t="shared" si="3"/>
        <v>10.175000000000001</v>
      </c>
    </row>
    <row r="99" spans="1:32" ht="20.45" customHeight="1" x14ac:dyDescent="0.25">
      <c r="A99" s="10">
        <v>198</v>
      </c>
      <c r="B99" s="11">
        <v>38642</v>
      </c>
      <c r="C99" s="8"/>
      <c r="D99" s="8" t="s">
        <v>173</v>
      </c>
      <c r="E99" s="8" t="s">
        <v>174</v>
      </c>
      <c r="F99" s="8" t="s">
        <v>172</v>
      </c>
      <c r="G99" s="8" t="s">
        <v>458</v>
      </c>
      <c r="H99" s="8">
        <v>17</v>
      </c>
      <c r="I99" s="8" t="s">
        <v>379</v>
      </c>
      <c r="J99" s="8" t="s">
        <v>47</v>
      </c>
      <c r="K99" s="8" t="s">
        <v>40</v>
      </c>
      <c r="L99" s="8" t="s">
        <v>177</v>
      </c>
      <c r="M99" s="8">
        <v>4</v>
      </c>
      <c r="N99" s="8">
        <v>240</v>
      </c>
      <c r="O99" s="11" t="s">
        <v>460</v>
      </c>
      <c r="P99" s="18">
        <f t="shared" si="2"/>
        <v>5.2249999999999996</v>
      </c>
      <c r="Q99" s="8" t="s">
        <v>461</v>
      </c>
      <c r="R99" s="8" t="s">
        <v>462</v>
      </c>
      <c r="S99" s="8" t="s">
        <v>182</v>
      </c>
      <c r="T99" s="8" t="s">
        <v>186</v>
      </c>
      <c r="U99" s="8"/>
      <c r="V99" s="8"/>
      <c r="W99" s="8"/>
      <c r="X99" s="8"/>
      <c r="Y99" s="8"/>
      <c r="Z99" s="8"/>
      <c r="AA99" s="8"/>
      <c r="AB99" s="8"/>
      <c r="AC99" s="8"/>
      <c r="AD99" s="8"/>
      <c r="AF99" s="23">
        <f t="shared" si="3"/>
        <v>5.2249999999999996</v>
      </c>
    </row>
    <row r="100" spans="1:32" ht="20.45" customHeight="1" x14ac:dyDescent="0.25">
      <c r="A100" s="11">
        <v>205</v>
      </c>
      <c r="B100" s="11">
        <v>40988</v>
      </c>
      <c r="C100" s="8"/>
      <c r="D100" s="8" t="s">
        <v>173</v>
      </c>
      <c r="E100" s="8" t="s">
        <v>174</v>
      </c>
      <c r="F100" s="8" t="s">
        <v>37</v>
      </c>
      <c r="G100" s="8" t="s">
        <v>191</v>
      </c>
      <c r="H100" s="8">
        <v>17</v>
      </c>
      <c r="I100" s="8" t="s">
        <v>403</v>
      </c>
      <c r="J100" s="8" t="s">
        <v>47</v>
      </c>
      <c r="K100" s="8" t="s">
        <v>40</v>
      </c>
      <c r="L100" s="8" t="s">
        <v>186</v>
      </c>
      <c r="M100" s="8">
        <v>4</v>
      </c>
      <c r="N100" s="8">
        <v>240</v>
      </c>
      <c r="O100" s="11" t="s">
        <v>476</v>
      </c>
      <c r="P100" s="18">
        <f t="shared" si="2"/>
        <v>7.0500000000000007</v>
      </c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F100" s="23">
        <f t="shared" si="3"/>
        <v>7.0500000000000007</v>
      </c>
    </row>
    <row r="101" spans="1:32" ht="20.45" customHeight="1" x14ac:dyDescent="0.25">
      <c r="A101" s="11">
        <v>208</v>
      </c>
      <c r="B101" s="11">
        <v>44563</v>
      </c>
      <c r="C101" s="8"/>
      <c r="D101" s="8" t="s">
        <v>43</v>
      </c>
      <c r="E101" s="8" t="s">
        <v>44</v>
      </c>
      <c r="F101" s="8" t="s">
        <v>37</v>
      </c>
      <c r="G101" s="8" t="s">
        <v>142</v>
      </c>
      <c r="H101" s="8">
        <v>17</v>
      </c>
      <c r="I101" s="8" t="s">
        <v>143</v>
      </c>
      <c r="J101" s="8" t="s">
        <v>47</v>
      </c>
      <c r="K101" s="8" t="s">
        <v>40</v>
      </c>
      <c r="L101" s="8" t="s">
        <v>39</v>
      </c>
      <c r="M101" s="8"/>
      <c r="N101" s="8"/>
      <c r="O101" s="11"/>
      <c r="P101" s="18">
        <f t="shared" si="2"/>
        <v>-15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 t="s">
        <v>144</v>
      </c>
      <c r="AA101" s="8">
        <v>1</v>
      </c>
      <c r="AB101" s="8">
        <v>0</v>
      </c>
      <c r="AC101" s="8">
        <v>0</v>
      </c>
      <c r="AD101" s="8"/>
      <c r="AF101" s="23">
        <f t="shared" si="3"/>
        <v>-14</v>
      </c>
    </row>
    <row r="102" spans="1:32" ht="20.45" customHeight="1" x14ac:dyDescent="0.25">
      <c r="A102" s="10">
        <v>209</v>
      </c>
      <c r="B102" s="11">
        <v>38156</v>
      </c>
      <c r="C102" s="8"/>
      <c r="D102" s="8" t="s">
        <v>173</v>
      </c>
      <c r="E102" s="8" t="s">
        <v>174</v>
      </c>
      <c r="F102" s="8" t="s">
        <v>172</v>
      </c>
      <c r="G102" s="8" t="s">
        <v>191</v>
      </c>
      <c r="H102" s="8">
        <v>17</v>
      </c>
      <c r="I102" s="8" t="s">
        <v>403</v>
      </c>
      <c r="J102" s="8" t="s">
        <v>41</v>
      </c>
      <c r="K102" s="8" t="s">
        <v>40</v>
      </c>
      <c r="L102" s="8" t="s">
        <v>177</v>
      </c>
      <c r="M102" s="8">
        <v>4</v>
      </c>
      <c r="N102" s="8">
        <v>240</v>
      </c>
      <c r="O102" s="11"/>
      <c r="P102" s="18">
        <f t="shared" si="2"/>
        <v>-15</v>
      </c>
      <c r="Q102" s="8" t="s">
        <v>471</v>
      </c>
      <c r="R102" s="8" t="s">
        <v>41</v>
      </c>
      <c r="S102" s="8" t="s">
        <v>40</v>
      </c>
      <c r="T102" s="8" t="s">
        <v>186</v>
      </c>
      <c r="U102" s="8">
        <v>1</v>
      </c>
      <c r="V102" s="8">
        <v>60</v>
      </c>
      <c r="W102" s="8" t="s">
        <v>472</v>
      </c>
      <c r="X102" s="8">
        <v>1</v>
      </c>
      <c r="Y102" s="8">
        <v>10</v>
      </c>
      <c r="Z102" s="8" t="s">
        <v>88</v>
      </c>
      <c r="AA102" s="8"/>
      <c r="AB102" s="8"/>
      <c r="AC102" s="8"/>
      <c r="AD102" s="8"/>
      <c r="AF102" s="23">
        <f t="shared" si="3"/>
        <v>-5</v>
      </c>
    </row>
    <row r="103" spans="1:32" ht="20.45" customHeight="1" x14ac:dyDescent="0.25">
      <c r="A103" s="11">
        <v>226</v>
      </c>
      <c r="B103" s="11">
        <v>41765</v>
      </c>
      <c r="C103" s="8"/>
      <c r="D103" s="34" t="s">
        <v>173</v>
      </c>
      <c r="E103" s="34" t="s">
        <v>174</v>
      </c>
      <c r="F103" s="34" t="s">
        <v>37</v>
      </c>
      <c r="G103" s="34" t="s">
        <v>41</v>
      </c>
      <c r="H103" s="34">
        <v>17</v>
      </c>
      <c r="I103" s="8" t="s">
        <v>38</v>
      </c>
      <c r="J103" s="8" t="s">
        <v>123</v>
      </c>
      <c r="K103" s="8" t="s">
        <v>40</v>
      </c>
      <c r="L103" s="8" t="s">
        <v>39</v>
      </c>
      <c r="M103" s="8">
        <v>4</v>
      </c>
      <c r="N103" s="8">
        <v>240</v>
      </c>
      <c r="O103" s="11">
        <v>6.88</v>
      </c>
      <c r="P103" s="18">
        <f t="shared" si="2"/>
        <v>2.1999999999999997</v>
      </c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F103" s="23">
        <f t="shared" si="3"/>
        <v>2.1999999999999997</v>
      </c>
    </row>
    <row r="104" spans="1:32" ht="20.45" customHeight="1" x14ac:dyDescent="0.25">
      <c r="A104" s="11">
        <v>23</v>
      </c>
      <c r="B104" s="11">
        <v>7317</v>
      </c>
      <c r="C104" s="8"/>
      <c r="D104" s="8" t="s">
        <v>753</v>
      </c>
      <c r="E104" s="8" t="s">
        <v>174</v>
      </c>
      <c r="F104" s="8" t="s">
        <v>37</v>
      </c>
      <c r="G104" s="8" t="s">
        <v>755</v>
      </c>
      <c r="H104" s="8">
        <v>17</v>
      </c>
      <c r="I104" s="8" t="s">
        <v>768</v>
      </c>
      <c r="J104" s="8" t="s">
        <v>775</v>
      </c>
      <c r="K104" s="8" t="s">
        <v>572</v>
      </c>
      <c r="L104" s="8" t="s">
        <v>39</v>
      </c>
      <c r="M104" s="8">
        <v>4</v>
      </c>
      <c r="N104" s="8">
        <v>0</v>
      </c>
      <c r="O104" s="11">
        <v>6.3</v>
      </c>
      <c r="P104" s="18">
        <f t="shared" si="2"/>
        <v>0.74999999999999956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/>
      <c r="AF104" s="23">
        <f t="shared" si="3"/>
        <v>0.74999999999999956</v>
      </c>
    </row>
    <row r="105" spans="1:32" ht="20.45" customHeight="1" x14ac:dyDescent="0.25">
      <c r="A105" s="10">
        <v>32</v>
      </c>
      <c r="B105" s="11">
        <v>39822</v>
      </c>
      <c r="C105" s="8"/>
      <c r="D105" s="8" t="s">
        <v>753</v>
      </c>
      <c r="E105" s="8" t="s">
        <v>174</v>
      </c>
      <c r="F105" s="8" t="s">
        <v>37</v>
      </c>
      <c r="G105" s="8" t="s">
        <v>665</v>
      </c>
      <c r="H105" s="8">
        <v>17</v>
      </c>
      <c r="I105" s="8" t="s">
        <v>797</v>
      </c>
      <c r="J105" s="8" t="s">
        <v>47</v>
      </c>
      <c r="K105" s="8" t="s">
        <v>572</v>
      </c>
      <c r="L105" s="8" t="s">
        <v>39</v>
      </c>
      <c r="M105" s="8">
        <v>4</v>
      </c>
      <c r="N105" s="8">
        <v>240</v>
      </c>
      <c r="O105" s="11">
        <v>6.4</v>
      </c>
      <c r="P105" s="18">
        <f t="shared" si="2"/>
        <v>1.0000000000000009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0</v>
      </c>
      <c r="AB105" s="8">
        <v>0</v>
      </c>
      <c r="AC105" s="8">
        <v>0</v>
      </c>
      <c r="AD105" s="8"/>
      <c r="AF105" s="23">
        <f t="shared" si="3"/>
        <v>1.0000000000000009</v>
      </c>
    </row>
    <row r="106" spans="1:32" ht="20.45" customHeight="1" x14ac:dyDescent="0.25">
      <c r="A106" s="11">
        <v>78</v>
      </c>
      <c r="B106" s="11">
        <v>40130</v>
      </c>
      <c r="C106" s="8"/>
      <c r="D106" s="8" t="s">
        <v>753</v>
      </c>
      <c r="E106" s="8" t="s">
        <v>174</v>
      </c>
      <c r="F106" s="8" t="s">
        <v>37</v>
      </c>
      <c r="G106" s="8" t="s">
        <v>665</v>
      </c>
      <c r="H106" s="8">
        <v>17</v>
      </c>
      <c r="I106" s="8" t="s">
        <v>61</v>
      </c>
      <c r="J106" s="8" t="s">
        <v>41</v>
      </c>
      <c r="K106" s="8" t="s">
        <v>572</v>
      </c>
      <c r="L106" s="8" t="s">
        <v>39</v>
      </c>
      <c r="M106" s="8">
        <v>4</v>
      </c>
      <c r="N106" s="8">
        <v>240</v>
      </c>
      <c r="O106" s="11">
        <v>7</v>
      </c>
      <c r="P106" s="18">
        <f t="shared" si="2"/>
        <v>2.5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/>
      <c r="AF106" s="23">
        <f t="shared" si="3"/>
        <v>2.5</v>
      </c>
    </row>
    <row r="107" spans="1:32" ht="20.45" customHeight="1" x14ac:dyDescent="0.25">
      <c r="A107" s="11">
        <v>2</v>
      </c>
      <c r="B107" s="11">
        <v>39511</v>
      </c>
      <c r="C107" s="8"/>
      <c r="D107" s="8" t="s">
        <v>173</v>
      </c>
      <c r="E107" s="8" t="s">
        <v>174</v>
      </c>
      <c r="F107" s="8" t="s">
        <v>172</v>
      </c>
      <c r="G107" s="8" t="s">
        <v>665</v>
      </c>
      <c r="H107" s="8">
        <v>17</v>
      </c>
      <c r="I107" s="8" t="s">
        <v>147</v>
      </c>
      <c r="J107" s="8" t="s">
        <v>85</v>
      </c>
      <c r="K107" s="8" t="s">
        <v>42</v>
      </c>
      <c r="L107" s="8" t="s">
        <v>177</v>
      </c>
      <c r="M107" s="8">
        <v>4</v>
      </c>
      <c r="N107" s="8">
        <v>204</v>
      </c>
      <c r="O107" s="11">
        <v>6</v>
      </c>
      <c r="P107" s="18">
        <f t="shared" si="2"/>
        <v>0</v>
      </c>
      <c r="Q107" s="8"/>
      <c r="R107" s="8"/>
      <c r="S107" s="8"/>
      <c r="T107" s="8"/>
      <c r="U107" s="8"/>
      <c r="V107" s="8"/>
      <c r="W107" s="8"/>
      <c r="X107" s="8"/>
      <c r="Y107" s="8"/>
      <c r="Z107" s="8">
        <v>19</v>
      </c>
      <c r="AA107" s="8">
        <v>10</v>
      </c>
      <c r="AB107" s="8">
        <v>1</v>
      </c>
      <c r="AC107" s="8">
        <v>1</v>
      </c>
      <c r="AD107" s="8"/>
      <c r="AF107" s="23">
        <f t="shared" si="3"/>
        <v>11</v>
      </c>
    </row>
    <row r="108" spans="1:32" ht="20.45" customHeight="1" x14ac:dyDescent="0.25">
      <c r="A108" s="10">
        <v>5</v>
      </c>
      <c r="B108" s="11">
        <v>44483</v>
      </c>
      <c r="C108" s="8"/>
      <c r="D108" s="8" t="s">
        <v>173</v>
      </c>
      <c r="E108" s="8" t="s">
        <v>174</v>
      </c>
      <c r="F108" s="8" t="s">
        <v>172</v>
      </c>
      <c r="G108" s="8" t="s">
        <v>191</v>
      </c>
      <c r="H108" s="8">
        <v>17</v>
      </c>
      <c r="I108" s="8" t="s">
        <v>147</v>
      </c>
      <c r="J108" s="8" t="s">
        <v>666</v>
      </c>
      <c r="K108" s="8" t="s">
        <v>42</v>
      </c>
      <c r="L108" s="8" t="s">
        <v>177</v>
      </c>
      <c r="M108" s="8">
        <v>4</v>
      </c>
      <c r="N108" s="8"/>
      <c r="O108" s="11">
        <v>6.03</v>
      </c>
      <c r="P108" s="18">
        <f t="shared" si="2"/>
        <v>7.5000000000000622E-2</v>
      </c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F108" s="23">
        <f t="shared" si="3"/>
        <v>7.5000000000000622E-2</v>
      </c>
    </row>
    <row r="109" spans="1:32" ht="20.45" customHeight="1" x14ac:dyDescent="0.25">
      <c r="A109" s="11">
        <v>6</v>
      </c>
      <c r="B109" s="11">
        <v>43028</v>
      </c>
      <c r="C109" s="8"/>
      <c r="D109" s="8" t="s">
        <v>173</v>
      </c>
      <c r="E109" s="8" t="s">
        <v>174</v>
      </c>
      <c r="F109" s="8" t="s">
        <v>172</v>
      </c>
      <c r="G109" s="8" t="s">
        <v>41</v>
      </c>
      <c r="H109" s="8">
        <v>17</v>
      </c>
      <c r="I109" s="8" t="s">
        <v>660</v>
      </c>
      <c r="J109" s="8" t="s">
        <v>41</v>
      </c>
      <c r="K109" s="8" t="s">
        <v>42</v>
      </c>
      <c r="L109" s="8" t="s">
        <v>177</v>
      </c>
      <c r="M109" s="8">
        <v>4</v>
      </c>
      <c r="N109" s="8">
        <v>240</v>
      </c>
      <c r="O109" s="11">
        <v>6.07</v>
      </c>
      <c r="P109" s="18">
        <f t="shared" si="2"/>
        <v>0.17500000000000071</v>
      </c>
      <c r="Q109" s="8"/>
      <c r="R109" s="8"/>
      <c r="S109" s="8"/>
      <c r="T109" s="8"/>
      <c r="U109" s="8"/>
      <c r="V109" s="8"/>
      <c r="W109" s="8"/>
      <c r="X109" s="8"/>
      <c r="Y109" s="8"/>
      <c r="Z109" s="8">
        <v>20</v>
      </c>
      <c r="AA109" s="8">
        <v>10</v>
      </c>
      <c r="AB109" s="8">
        <v>6</v>
      </c>
      <c r="AC109" s="8">
        <v>8</v>
      </c>
      <c r="AD109" s="8"/>
      <c r="AF109" s="23">
        <f t="shared" si="3"/>
        <v>18.175000000000001</v>
      </c>
    </row>
    <row r="110" spans="1:32" ht="20.45" customHeight="1" x14ac:dyDescent="0.25">
      <c r="A110" s="11">
        <v>9</v>
      </c>
      <c r="B110" s="11">
        <v>42666</v>
      </c>
      <c r="C110" s="8"/>
      <c r="D110" s="8" t="s">
        <v>173</v>
      </c>
      <c r="E110" s="8" t="s">
        <v>174</v>
      </c>
      <c r="F110" s="8" t="s">
        <v>172</v>
      </c>
      <c r="G110" s="8" t="s">
        <v>665</v>
      </c>
      <c r="H110" s="8">
        <v>17</v>
      </c>
      <c r="I110" s="8" t="s">
        <v>147</v>
      </c>
      <c r="J110" s="8" t="s">
        <v>85</v>
      </c>
      <c r="K110" s="8" t="s">
        <v>42</v>
      </c>
      <c r="L110" s="8" t="s">
        <v>177</v>
      </c>
      <c r="M110" s="8">
        <v>4</v>
      </c>
      <c r="N110" s="8"/>
      <c r="O110" s="11">
        <v>6.1</v>
      </c>
      <c r="P110" s="18">
        <f t="shared" si="2"/>
        <v>0.24999999999999911</v>
      </c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F110" s="23">
        <f t="shared" si="3"/>
        <v>0.24999999999999911</v>
      </c>
    </row>
    <row r="111" spans="1:32" ht="20.45" customHeight="1" x14ac:dyDescent="0.25">
      <c r="A111" s="10">
        <v>10</v>
      </c>
      <c r="B111" s="11" t="s">
        <v>767</v>
      </c>
      <c r="C111" s="8"/>
      <c r="D111" s="8" t="s">
        <v>753</v>
      </c>
      <c r="E111" s="8" t="s">
        <v>174</v>
      </c>
      <c r="F111" s="8" t="s">
        <v>37</v>
      </c>
      <c r="G111" s="8" t="s">
        <v>755</v>
      </c>
      <c r="H111" s="8">
        <v>17</v>
      </c>
      <c r="I111" s="8" t="s">
        <v>768</v>
      </c>
      <c r="J111" s="8" t="s">
        <v>758</v>
      </c>
      <c r="K111" s="8" t="s">
        <v>42</v>
      </c>
      <c r="L111" s="8" t="s">
        <v>39</v>
      </c>
      <c r="M111" s="8">
        <v>4</v>
      </c>
      <c r="N111" s="8">
        <v>0</v>
      </c>
      <c r="O111" s="11">
        <v>6.12</v>
      </c>
      <c r="P111" s="18">
        <f t="shared" si="2"/>
        <v>0.30000000000000027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/>
      <c r="AF111" s="23">
        <f t="shared" si="3"/>
        <v>0.30000000000000027</v>
      </c>
    </row>
    <row r="112" spans="1:32" ht="20.45" customHeight="1" x14ac:dyDescent="0.25">
      <c r="A112" s="11">
        <v>12</v>
      </c>
      <c r="B112" s="11">
        <v>42624</v>
      </c>
      <c r="C112" s="8"/>
      <c r="D112" s="8" t="s">
        <v>173</v>
      </c>
      <c r="E112" s="8" t="s">
        <v>174</v>
      </c>
      <c r="F112" s="8" t="s">
        <v>172</v>
      </c>
      <c r="G112" s="8" t="s">
        <v>41</v>
      </c>
      <c r="H112" s="8">
        <v>17</v>
      </c>
      <c r="I112" s="8" t="s">
        <v>147</v>
      </c>
      <c r="J112" s="8" t="s">
        <v>85</v>
      </c>
      <c r="K112" s="8" t="s">
        <v>42</v>
      </c>
      <c r="L112" s="8" t="s">
        <v>177</v>
      </c>
      <c r="M112" s="8">
        <v>4</v>
      </c>
      <c r="N112" s="8">
        <v>240</v>
      </c>
      <c r="O112" s="11">
        <v>6.18</v>
      </c>
      <c r="P112" s="18">
        <f t="shared" si="2"/>
        <v>0.44999999999999929</v>
      </c>
      <c r="Q112" s="8"/>
      <c r="R112" s="8"/>
      <c r="S112" s="8"/>
      <c r="T112" s="8"/>
      <c r="U112" s="8"/>
      <c r="V112" s="8"/>
      <c r="W112" s="8"/>
      <c r="X112" s="8"/>
      <c r="Y112" s="8"/>
      <c r="Z112" s="8">
        <v>1</v>
      </c>
      <c r="AA112" s="8">
        <v>1</v>
      </c>
      <c r="AB112" s="8"/>
      <c r="AC112" s="8"/>
      <c r="AD112" s="8"/>
      <c r="AF112" s="23">
        <f t="shared" si="3"/>
        <v>1.4499999999999993</v>
      </c>
    </row>
    <row r="113" spans="1:32" ht="20.45" customHeight="1" x14ac:dyDescent="0.25">
      <c r="A113" s="11">
        <v>15</v>
      </c>
      <c r="B113" s="11">
        <v>40511</v>
      </c>
      <c r="C113" s="8"/>
      <c r="D113" s="8" t="s">
        <v>173</v>
      </c>
      <c r="E113" s="8" t="s">
        <v>174</v>
      </c>
      <c r="F113" s="8" t="s">
        <v>172</v>
      </c>
      <c r="G113" s="8" t="s">
        <v>191</v>
      </c>
      <c r="H113" s="8">
        <v>17</v>
      </c>
      <c r="I113" s="8" t="s">
        <v>660</v>
      </c>
      <c r="J113" s="8" t="s">
        <v>41</v>
      </c>
      <c r="K113" s="8" t="s">
        <v>42</v>
      </c>
      <c r="L113" s="8" t="s">
        <v>177</v>
      </c>
      <c r="M113" s="8">
        <v>4</v>
      </c>
      <c r="N113" s="28">
        <v>240</v>
      </c>
      <c r="O113" s="11">
        <v>6.23</v>
      </c>
      <c r="P113" s="18">
        <f t="shared" si="2"/>
        <v>0.57500000000000107</v>
      </c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F113" s="23">
        <f t="shared" si="3"/>
        <v>0.57500000000000107</v>
      </c>
    </row>
    <row r="114" spans="1:32" ht="20.45" customHeight="1" x14ac:dyDescent="0.25">
      <c r="A114" s="10">
        <v>21</v>
      </c>
      <c r="B114" s="11">
        <v>42806</v>
      </c>
      <c r="C114" s="8"/>
      <c r="D114" s="8" t="s">
        <v>173</v>
      </c>
      <c r="E114" s="8" t="s">
        <v>174</v>
      </c>
      <c r="F114" s="8" t="s">
        <v>172</v>
      </c>
      <c r="G114" s="8" t="s">
        <v>41</v>
      </c>
      <c r="H114" s="8">
        <v>17</v>
      </c>
      <c r="I114" s="8" t="s">
        <v>660</v>
      </c>
      <c r="J114" s="8" t="s">
        <v>41</v>
      </c>
      <c r="K114" s="8" t="s">
        <v>42</v>
      </c>
      <c r="L114" s="8" t="s">
        <v>177</v>
      </c>
      <c r="M114" s="8">
        <v>4</v>
      </c>
      <c r="N114" s="8">
        <v>240</v>
      </c>
      <c r="O114" s="11">
        <v>6.26</v>
      </c>
      <c r="P114" s="18">
        <f t="shared" si="2"/>
        <v>0.64999999999999947</v>
      </c>
      <c r="Q114" s="8" t="s">
        <v>670</v>
      </c>
      <c r="R114" s="8" t="s">
        <v>676</v>
      </c>
      <c r="S114" s="8" t="s">
        <v>40</v>
      </c>
      <c r="T114" s="8" t="s">
        <v>177</v>
      </c>
      <c r="U114" s="8"/>
      <c r="V114" s="8"/>
      <c r="W114" s="8"/>
      <c r="X114" s="8">
        <v>2</v>
      </c>
      <c r="Y114" s="8">
        <v>5</v>
      </c>
      <c r="Z114" s="8"/>
      <c r="AA114" s="8"/>
      <c r="AB114" s="8"/>
      <c r="AC114" s="8"/>
      <c r="AD114" s="8"/>
      <c r="AF114" s="23">
        <f t="shared" si="3"/>
        <v>5.6499999999999995</v>
      </c>
    </row>
    <row r="115" spans="1:32" ht="20.45" customHeight="1" x14ac:dyDescent="0.25">
      <c r="A115" s="11">
        <v>24</v>
      </c>
      <c r="B115" s="11" t="s">
        <v>772</v>
      </c>
      <c r="C115" s="8"/>
      <c r="D115" s="8" t="s">
        <v>753</v>
      </c>
      <c r="E115" s="8" t="s">
        <v>174</v>
      </c>
      <c r="F115" s="8" t="s">
        <v>37</v>
      </c>
      <c r="G115" s="8" t="s">
        <v>755</v>
      </c>
      <c r="H115" s="8">
        <v>17</v>
      </c>
      <c r="I115" s="8" t="s">
        <v>770</v>
      </c>
      <c r="J115" s="8" t="s">
        <v>771</v>
      </c>
      <c r="K115" s="8" t="s">
        <v>42</v>
      </c>
      <c r="L115" s="8" t="s">
        <v>39</v>
      </c>
      <c r="M115" s="8">
        <v>3</v>
      </c>
      <c r="N115" s="8">
        <v>240</v>
      </c>
      <c r="O115" s="11">
        <v>6.3</v>
      </c>
      <c r="P115" s="18">
        <f t="shared" si="2"/>
        <v>0.74999999999999956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  <c r="AD115" s="8"/>
      <c r="AF115" s="23">
        <f t="shared" si="3"/>
        <v>0.74999999999999956</v>
      </c>
    </row>
    <row r="116" spans="1:32" ht="20.45" customHeight="1" x14ac:dyDescent="0.25">
      <c r="A116" s="11">
        <v>26</v>
      </c>
      <c r="B116" s="11">
        <v>40532</v>
      </c>
      <c r="C116" s="8"/>
      <c r="D116" s="8" t="s">
        <v>753</v>
      </c>
      <c r="E116" s="8" t="s">
        <v>174</v>
      </c>
      <c r="F116" s="8" t="s">
        <v>37</v>
      </c>
      <c r="G116" s="8" t="s">
        <v>811</v>
      </c>
      <c r="H116" s="8">
        <v>17</v>
      </c>
      <c r="I116" s="8" t="s">
        <v>809</v>
      </c>
      <c r="J116" s="8" t="s">
        <v>47</v>
      </c>
      <c r="K116" s="8" t="s">
        <v>42</v>
      </c>
      <c r="L116" s="8" t="s">
        <v>39</v>
      </c>
      <c r="M116" s="8">
        <v>0</v>
      </c>
      <c r="N116" s="8">
        <v>0</v>
      </c>
      <c r="O116" s="11">
        <v>6.33</v>
      </c>
      <c r="P116" s="18">
        <f t="shared" si="2"/>
        <v>0.82500000000000018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 t="s">
        <v>810</v>
      </c>
      <c r="AA116" s="8">
        <v>1</v>
      </c>
      <c r="AB116" s="8">
        <v>0</v>
      </c>
      <c r="AC116" s="8">
        <v>0</v>
      </c>
      <c r="AD116" s="8"/>
      <c r="AF116" s="23">
        <f t="shared" si="3"/>
        <v>1.8250000000000002</v>
      </c>
    </row>
    <row r="117" spans="1:32" ht="20.45" customHeight="1" x14ac:dyDescent="0.25">
      <c r="A117" s="10">
        <v>27</v>
      </c>
      <c r="B117" s="11">
        <v>42511</v>
      </c>
      <c r="C117" s="8"/>
      <c r="D117" s="8" t="s">
        <v>173</v>
      </c>
      <c r="E117" s="8" t="s">
        <v>174</v>
      </c>
      <c r="F117" s="8" t="s">
        <v>172</v>
      </c>
      <c r="G117" s="8" t="s">
        <v>191</v>
      </c>
      <c r="H117" s="8">
        <v>17</v>
      </c>
      <c r="I117" s="8" t="s">
        <v>147</v>
      </c>
      <c r="J117" s="8" t="s">
        <v>85</v>
      </c>
      <c r="K117" s="8" t="s">
        <v>42</v>
      </c>
      <c r="L117" s="8" t="s">
        <v>177</v>
      </c>
      <c r="M117" s="8">
        <v>4</v>
      </c>
      <c r="N117" s="8">
        <v>240</v>
      </c>
      <c r="O117" s="11">
        <v>6.33</v>
      </c>
      <c r="P117" s="18">
        <f t="shared" si="2"/>
        <v>0.82500000000000018</v>
      </c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F117" s="23">
        <f t="shared" si="3"/>
        <v>0.82500000000000018</v>
      </c>
    </row>
    <row r="118" spans="1:32" ht="20.45" customHeight="1" x14ac:dyDescent="0.25">
      <c r="A118" s="11">
        <v>29</v>
      </c>
      <c r="B118" s="11">
        <v>40666</v>
      </c>
      <c r="C118" s="8"/>
      <c r="D118" s="8" t="s">
        <v>753</v>
      </c>
      <c r="E118" s="8" t="s">
        <v>174</v>
      </c>
      <c r="F118" s="8" t="s">
        <v>37</v>
      </c>
      <c r="G118" s="8" t="s">
        <v>665</v>
      </c>
      <c r="H118" s="8">
        <v>17</v>
      </c>
      <c r="I118" s="8" t="s">
        <v>795</v>
      </c>
      <c r="J118" s="8" t="s">
        <v>41</v>
      </c>
      <c r="K118" s="8" t="s">
        <v>42</v>
      </c>
      <c r="L118" s="8" t="s">
        <v>39</v>
      </c>
      <c r="M118" s="8">
        <v>4</v>
      </c>
      <c r="N118" s="8">
        <v>240</v>
      </c>
      <c r="O118" s="11">
        <v>6.35</v>
      </c>
      <c r="P118" s="18">
        <f t="shared" si="2"/>
        <v>0.87499999999999911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1</v>
      </c>
      <c r="AA118" s="8">
        <v>1</v>
      </c>
      <c r="AB118" s="8">
        <v>0</v>
      </c>
      <c r="AC118" s="8">
        <v>0</v>
      </c>
      <c r="AD118" s="8"/>
      <c r="AF118" s="23">
        <f t="shared" si="3"/>
        <v>1.8749999999999991</v>
      </c>
    </row>
    <row r="119" spans="1:32" ht="20.45" customHeight="1" x14ac:dyDescent="0.25">
      <c r="A119" s="11">
        <v>33</v>
      </c>
      <c r="B119" s="11">
        <v>42604</v>
      </c>
      <c r="C119" s="8"/>
      <c r="D119" s="8" t="s">
        <v>173</v>
      </c>
      <c r="E119" s="8" t="s">
        <v>174</v>
      </c>
      <c r="F119" s="8" t="s">
        <v>172</v>
      </c>
      <c r="G119" s="8" t="s">
        <v>41</v>
      </c>
      <c r="H119" s="8">
        <v>17</v>
      </c>
      <c r="I119" s="8" t="s">
        <v>660</v>
      </c>
      <c r="J119" s="8" t="s">
        <v>121</v>
      </c>
      <c r="K119" s="8" t="s">
        <v>42</v>
      </c>
      <c r="L119" s="8" t="s">
        <v>177</v>
      </c>
      <c r="M119" s="8">
        <v>4</v>
      </c>
      <c r="N119" s="8">
        <v>240</v>
      </c>
      <c r="O119" s="11">
        <v>6.4</v>
      </c>
      <c r="P119" s="18">
        <f t="shared" si="2"/>
        <v>1.0000000000000009</v>
      </c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F119" s="23">
        <f t="shared" si="3"/>
        <v>1.0000000000000009</v>
      </c>
    </row>
    <row r="120" spans="1:32" ht="20.45" customHeight="1" x14ac:dyDescent="0.25">
      <c r="A120" s="10">
        <v>37</v>
      </c>
      <c r="B120" s="11">
        <v>41856</v>
      </c>
      <c r="C120" s="8"/>
      <c r="D120" s="8" t="s">
        <v>173</v>
      </c>
      <c r="E120" s="8" t="s">
        <v>174</v>
      </c>
      <c r="F120" s="8" t="s">
        <v>172</v>
      </c>
      <c r="G120" s="8" t="s">
        <v>191</v>
      </c>
      <c r="H120" s="8">
        <v>17</v>
      </c>
      <c r="I120" s="8" t="s">
        <v>660</v>
      </c>
      <c r="J120" s="8" t="s">
        <v>41</v>
      </c>
      <c r="K120" s="8" t="s">
        <v>42</v>
      </c>
      <c r="L120" s="8" t="s">
        <v>177</v>
      </c>
      <c r="M120" s="8">
        <v>3</v>
      </c>
      <c r="N120" s="28">
        <v>180</v>
      </c>
      <c r="O120" s="11">
        <v>6.47</v>
      </c>
      <c r="P120" s="18">
        <f t="shared" si="2"/>
        <v>1.1749999999999994</v>
      </c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F120" s="23">
        <f t="shared" si="3"/>
        <v>1.1749999999999994</v>
      </c>
    </row>
    <row r="121" spans="1:32" ht="20.45" customHeight="1" x14ac:dyDescent="0.25">
      <c r="A121" s="11">
        <v>38</v>
      </c>
      <c r="B121" s="11">
        <v>40389</v>
      </c>
      <c r="C121" s="8"/>
      <c r="D121" s="8" t="s">
        <v>173</v>
      </c>
      <c r="E121" s="8" t="s">
        <v>174</v>
      </c>
      <c r="F121" s="8" t="s">
        <v>172</v>
      </c>
      <c r="G121" s="8" t="s">
        <v>191</v>
      </c>
      <c r="H121" s="8">
        <v>17</v>
      </c>
      <c r="I121" s="8" t="s">
        <v>660</v>
      </c>
      <c r="J121" s="8" t="s">
        <v>41</v>
      </c>
      <c r="K121" s="8" t="s">
        <v>42</v>
      </c>
      <c r="L121" s="8" t="s">
        <v>177</v>
      </c>
      <c r="M121" s="8">
        <v>4</v>
      </c>
      <c r="N121" s="8">
        <v>240</v>
      </c>
      <c r="O121" s="11">
        <v>6.49</v>
      </c>
      <c r="P121" s="18">
        <f t="shared" si="2"/>
        <v>1.2250000000000005</v>
      </c>
      <c r="Q121" s="8" t="s">
        <v>670</v>
      </c>
      <c r="R121" s="8" t="s">
        <v>696</v>
      </c>
      <c r="S121" s="8" t="s">
        <v>42</v>
      </c>
      <c r="T121" s="8" t="s">
        <v>177</v>
      </c>
      <c r="U121" s="8"/>
      <c r="V121" s="8"/>
      <c r="W121" s="8"/>
      <c r="X121" s="8">
        <v>2</v>
      </c>
      <c r="Y121" s="8">
        <v>5</v>
      </c>
      <c r="Z121" s="8"/>
      <c r="AA121" s="8"/>
      <c r="AB121" s="8"/>
      <c r="AC121" s="8"/>
      <c r="AD121" s="8"/>
      <c r="AF121" s="23">
        <f t="shared" si="3"/>
        <v>6.2250000000000005</v>
      </c>
    </row>
    <row r="122" spans="1:32" ht="20.45" customHeight="1" x14ac:dyDescent="0.25">
      <c r="A122" s="11">
        <v>39</v>
      </c>
      <c r="B122" s="11">
        <v>42495</v>
      </c>
      <c r="C122" s="8"/>
      <c r="D122" s="8" t="s">
        <v>173</v>
      </c>
      <c r="E122" s="8" t="s">
        <v>174</v>
      </c>
      <c r="F122" s="8" t="s">
        <v>172</v>
      </c>
      <c r="G122" s="8" t="s">
        <v>191</v>
      </c>
      <c r="H122" s="8">
        <v>17</v>
      </c>
      <c r="I122" s="8" t="s">
        <v>660</v>
      </c>
      <c r="J122" s="8" t="s">
        <v>121</v>
      </c>
      <c r="K122" s="8" t="s">
        <v>42</v>
      </c>
      <c r="L122" s="8" t="s">
        <v>177</v>
      </c>
      <c r="M122" s="8">
        <v>4</v>
      </c>
      <c r="N122" s="8">
        <v>240</v>
      </c>
      <c r="O122" s="11">
        <v>6.5</v>
      </c>
      <c r="P122" s="18">
        <f t="shared" si="2"/>
        <v>1.25</v>
      </c>
      <c r="Q122" s="8"/>
      <c r="R122" s="8"/>
      <c r="S122" s="8"/>
      <c r="T122" s="8"/>
      <c r="U122" s="8"/>
      <c r="V122" s="8"/>
      <c r="W122" s="8"/>
      <c r="X122" s="8"/>
      <c r="Y122" s="8"/>
      <c r="Z122" s="8">
        <v>2</v>
      </c>
      <c r="AA122" s="8">
        <v>1</v>
      </c>
      <c r="AB122" s="8"/>
      <c r="AC122" s="8"/>
      <c r="AD122" s="8"/>
      <c r="AF122" s="23">
        <f t="shared" si="3"/>
        <v>2.25</v>
      </c>
    </row>
    <row r="123" spans="1:32" ht="20.45" customHeight="1" x14ac:dyDescent="0.25">
      <c r="A123" s="10">
        <v>42</v>
      </c>
      <c r="B123" s="11">
        <v>43497</v>
      </c>
      <c r="C123" s="8"/>
      <c r="D123" s="8" t="s">
        <v>753</v>
      </c>
      <c r="E123" s="8" t="s">
        <v>174</v>
      </c>
      <c r="F123" s="8" t="s">
        <v>37</v>
      </c>
      <c r="G123" s="8" t="s">
        <v>813</v>
      </c>
      <c r="H123" s="8">
        <v>17</v>
      </c>
      <c r="I123" s="8" t="s">
        <v>797</v>
      </c>
      <c r="J123" s="8" t="s">
        <v>47</v>
      </c>
      <c r="K123" s="8" t="s">
        <v>42</v>
      </c>
      <c r="L123" s="8" t="s">
        <v>39</v>
      </c>
      <c r="M123" s="8">
        <v>4</v>
      </c>
      <c r="N123" s="8">
        <v>240</v>
      </c>
      <c r="O123" s="11">
        <v>6.53</v>
      </c>
      <c r="P123" s="18">
        <f t="shared" si="2"/>
        <v>1.3250000000000006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8"/>
      <c r="AF123" s="23">
        <f t="shared" si="3"/>
        <v>1.3250000000000006</v>
      </c>
    </row>
    <row r="124" spans="1:32" ht="20.45" customHeight="1" x14ac:dyDescent="0.25">
      <c r="A124" s="11">
        <v>43</v>
      </c>
      <c r="B124" s="11">
        <v>43791</v>
      </c>
      <c r="C124" s="8"/>
      <c r="D124" s="8" t="s">
        <v>173</v>
      </c>
      <c r="E124" s="8" t="s">
        <v>174</v>
      </c>
      <c r="F124" s="8" t="s">
        <v>172</v>
      </c>
      <c r="G124" s="8" t="s">
        <v>41</v>
      </c>
      <c r="H124" s="8">
        <v>17</v>
      </c>
      <c r="I124" s="8" t="s">
        <v>147</v>
      </c>
      <c r="J124" s="8" t="s">
        <v>666</v>
      </c>
      <c r="K124" s="8" t="s">
        <v>42</v>
      </c>
      <c r="L124" s="8" t="s">
        <v>177</v>
      </c>
      <c r="M124" s="8">
        <v>4</v>
      </c>
      <c r="N124" s="8">
        <v>240</v>
      </c>
      <c r="O124" s="11">
        <v>6.53</v>
      </c>
      <c r="P124" s="18">
        <f t="shared" si="2"/>
        <v>1.3250000000000006</v>
      </c>
      <c r="Q124" s="8"/>
      <c r="R124" s="8"/>
      <c r="S124" s="8"/>
      <c r="T124" s="8"/>
      <c r="U124" s="8"/>
      <c r="V124" s="8"/>
      <c r="W124" s="8"/>
      <c r="X124" s="8"/>
      <c r="Y124" s="8"/>
      <c r="Z124" s="8" t="s">
        <v>673</v>
      </c>
      <c r="AA124" s="8">
        <v>3</v>
      </c>
      <c r="AB124" s="8"/>
      <c r="AC124" s="8"/>
      <c r="AD124" s="8"/>
      <c r="AF124" s="23">
        <f t="shared" si="3"/>
        <v>4.3250000000000011</v>
      </c>
    </row>
    <row r="125" spans="1:32" ht="20.45" customHeight="1" x14ac:dyDescent="0.25">
      <c r="A125" s="11">
        <v>45</v>
      </c>
      <c r="B125" s="11">
        <v>43348</v>
      </c>
      <c r="C125" s="8"/>
      <c r="D125" s="8" t="s">
        <v>173</v>
      </c>
      <c r="E125" s="8" t="s">
        <v>174</v>
      </c>
      <c r="F125" s="8" t="s">
        <v>172</v>
      </c>
      <c r="G125" s="8" t="s">
        <v>665</v>
      </c>
      <c r="H125" s="8">
        <v>17</v>
      </c>
      <c r="I125" s="8" t="s">
        <v>147</v>
      </c>
      <c r="J125" s="8" t="s">
        <v>85</v>
      </c>
      <c r="K125" s="8" t="s">
        <v>42</v>
      </c>
      <c r="L125" s="8" t="s">
        <v>177</v>
      </c>
      <c r="M125" s="8">
        <v>4</v>
      </c>
      <c r="N125" s="8">
        <v>240</v>
      </c>
      <c r="O125" s="11">
        <v>6.54</v>
      </c>
      <c r="P125" s="18">
        <f t="shared" si="2"/>
        <v>1.35</v>
      </c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F125" s="23">
        <f t="shared" si="3"/>
        <v>1.35</v>
      </c>
    </row>
    <row r="126" spans="1:32" ht="20.45" customHeight="1" x14ac:dyDescent="0.25">
      <c r="A126" s="10">
        <v>50</v>
      </c>
      <c r="B126" s="11">
        <v>43125</v>
      </c>
      <c r="C126" s="8"/>
      <c r="D126" s="8" t="s">
        <v>753</v>
      </c>
      <c r="E126" s="8" t="s">
        <v>174</v>
      </c>
      <c r="F126" s="8" t="s">
        <v>37</v>
      </c>
      <c r="G126" s="8" t="s">
        <v>817</v>
      </c>
      <c r="H126" s="8">
        <v>17</v>
      </c>
      <c r="I126" s="8" t="s">
        <v>809</v>
      </c>
      <c r="J126" s="8" t="s">
        <v>809</v>
      </c>
      <c r="K126" s="8" t="s">
        <v>42</v>
      </c>
      <c r="L126" s="8" t="s">
        <v>39</v>
      </c>
      <c r="M126" s="8">
        <v>4</v>
      </c>
      <c r="N126" s="8">
        <v>0</v>
      </c>
      <c r="O126" s="11">
        <v>6.6159999999999997</v>
      </c>
      <c r="P126" s="18">
        <f t="shared" si="2"/>
        <v>1.5399999999999991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  <c r="Z126" s="8">
        <v>5</v>
      </c>
      <c r="AA126" s="8">
        <v>1</v>
      </c>
      <c r="AB126" s="8">
        <v>0</v>
      </c>
      <c r="AC126" s="8">
        <v>0</v>
      </c>
      <c r="AD126" s="8"/>
      <c r="AF126" s="23">
        <f t="shared" si="3"/>
        <v>2.5399999999999991</v>
      </c>
    </row>
    <row r="127" spans="1:32" ht="20.45" customHeight="1" x14ac:dyDescent="0.25">
      <c r="A127" s="11">
        <v>52</v>
      </c>
      <c r="B127" s="11">
        <v>42968</v>
      </c>
      <c r="C127" s="8"/>
      <c r="D127" s="8" t="s">
        <v>173</v>
      </c>
      <c r="E127" s="8" t="s">
        <v>174</v>
      </c>
      <c r="F127" s="8" t="s">
        <v>172</v>
      </c>
      <c r="G127" s="8" t="s">
        <v>672</v>
      </c>
      <c r="H127" s="8">
        <v>17</v>
      </c>
      <c r="I127" s="8" t="s">
        <v>147</v>
      </c>
      <c r="J127" s="8" t="s">
        <v>85</v>
      </c>
      <c r="K127" s="8" t="s">
        <v>42</v>
      </c>
      <c r="L127" s="8" t="s">
        <v>177</v>
      </c>
      <c r="M127" s="8">
        <v>4</v>
      </c>
      <c r="N127" s="8">
        <v>240</v>
      </c>
      <c r="O127" s="11">
        <v>6.65</v>
      </c>
      <c r="P127" s="18">
        <f t="shared" si="2"/>
        <v>1.6250000000000009</v>
      </c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F127" s="23">
        <f t="shared" si="3"/>
        <v>1.6250000000000009</v>
      </c>
    </row>
    <row r="128" spans="1:32" ht="20.45" customHeight="1" x14ac:dyDescent="0.25">
      <c r="A128" s="11">
        <v>57</v>
      </c>
      <c r="B128" s="11">
        <v>40536</v>
      </c>
      <c r="C128" s="8"/>
      <c r="D128" s="8" t="s">
        <v>753</v>
      </c>
      <c r="E128" s="8" t="s">
        <v>174</v>
      </c>
      <c r="F128" s="8" t="s">
        <v>37</v>
      </c>
      <c r="G128" s="8" t="s">
        <v>832</v>
      </c>
      <c r="H128" s="8">
        <v>17</v>
      </c>
      <c r="I128" s="8" t="s">
        <v>809</v>
      </c>
      <c r="J128" s="8" t="s">
        <v>758</v>
      </c>
      <c r="K128" s="8" t="s">
        <v>42</v>
      </c>
      <c r="L128" s="8" t="s">
        <v>39</v>
      </c>
      <c r="M128" s="8">
        <v>4</v>
      </c>
      <c r="N128" s="8">
        <v>0</v>
      </c>
      <c r="O128" s="11">
        <v>6.7</v>
      </c>
      <c r="P128" s="18">
        <f t="shared" si="2"/>
        <v>1.7500000000000004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/>
      <c r="AF128" s="23">
        <f t="shared" si="3"/>
        <v>1.7500000000000004</v>
      </c>
    </row>
    <row r="129" spans="1:32" ht="20.45" customHeight="1" x14ac:dyDescent="0.25">
      <c r="A129" s="10">
        <v>60</v>
      </c>
      <c r="B129" s="11">
        <v>40759</v>
      </c>
      <c r="C129" s="8"/>
      <c r="D129" s="8" t="s">
        <v>753</v>
      </c>
      <c r="E129" s="8" t="s">
        <v>174</v>
      </c>
      <c r="F129" s="8" t="s">
        <v>37</v>
      </c>
      <c r="G129" s="8" t="s">
        <v>191</v>
      </c>
      <c r="H129" s="8">
        <v>17</v>
      </c>
      <c r="I129" s="8" t="s">
        <v>795</v>
      </c>
      <c r="J129" s="8" t="s">
        <v>41</v>
      </c>
      <c r="K129" s="8" t="s">
        <v>42</v>
      </c>
      <c r="L129" s="8" t="s">
        <v>39</v>
      </c>
      <c r="M129" s="8">
        <v>4</v>
      </c>
      <c r="N129" s="8">
        <v>240</v>
      </c>
      <c r="O129" s="11">
        <v>6.75</v>
      </c>
      <c r="P129" s="18">
        <f t="shared" si="2"/>
        <v>1.875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8"/>
      <c r="AF129" s="23">
        <f t="shared" si="3"/>
        <v>1.875</v>
      </c>
    </row>
    <row r="130" spans="1:32" ht="20.45" customHeight="1" x14ac:dyDescent="0.25">
      <c r="A130" s="11">
        <v>70</v>
      </c>
      <c r="B130" s="11">
        <v>39024</v>
      </c>
      <c r="C130" s="8"/>
      <c r="D130" s="8" t="s">
        <v>173</v>
      </c>
      <c r="E130" s="8" t="s">
        <v>174</v>
      </c>
      <c r="F130" s="8" t="s">
        <v>172</v>
      </c>
      <c r="G130" s="8" t="s">
        <v>41</v>
      </c>
      <c r="H130" s="8">
        <v>17</v>
      </c>
      <c r="I130" s="8" t="s">
        <v>660</v>
      </c>
      <c r="J130" s="8" t="s">
        <v>41</v>
      </c>
      <c r="K130" s="8" t="s">
        <v>42</v>
      </c>
      <c r="L130" s="8" t="s">
        <v>177</v>
      </c>
      <c r="M130" s="8">
        <v>4</v>
      </c>
      <c r="N130" s="8">
        <v>240</v>
      </c>
      <c r="O130" s="11">
        <v>6.9</v>
      </c>
      <c r="P130" s="18">
        <f t="shared" si="2"/>
        <v>2.2500000000000009</v>
      </c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F130" s="23">
        <f t="shared" si="3"/>
        <v>2.2500000000000009</v>
      </c>
    </row>
    <row r="131" spans="1:32" ht="20.45" customHeight="1" x14ac:dyDescent="0.25">
      <c r="A131" s="11">
        <v>72</v>
      </c>
      <c r="B131" s="11">
        <v>39222</v>
      </c>
      <c r="C131" s="8"/>
      <c r="D131" s="8" t="s">
        <v>173</v>
      </c>
      <c r="E131" s="8" t="s">
        <v>174</v>
      </c>
      <c r="F131" s="8" t="s">
        <v>172</v>
      </c>
      <c r="G131" s="8" t="s">
        <v>191</v>
      </c>
      <c r="H131" s="8">
        <v>17</v>
      </c>
      <c r="I131" s="8" t="s">
        <v>660</v>
      </c>
      <c r="J131" s="8" t="s">
        <v>41</v>
      </c>
      <c r="K131" s="8" t="s">
        <v>42</v>
      </c>
      <c r="L131" s="8" t="s">
        <v>177</v>
      </c>
      <c r="M131" s="8">
        <v>4</v>
      </c>
      <c r="N131" s="8">
        <v>240</v>
      </c>
      <c r="O131" s="11">
        <v>6.91</v>
      </c>
      <c r="P131" s="18">
        <f t="shared" si="2"/>
        <v>2.2750000000000004</v>
      </c>
      <c r="Q131" s="8" t="s">
        <v>670</v>
      </c>
      <c r="R131" s="8" t="s">
        <v>41</v>
      </c>
      <c r="S131" s="8" t="s">
        <v>40</v>
      </c>
      <c r="T131" s="8" t="s">
        <v>177</v>
      </c>
      <c r="U131" s="8">
        <v>1</v>
      </c>
      <c r="V131" s="8"/>
      <c r="W131" s="8"/>
      <c r="X131" s="8">
        <v>2</v>
      </c>
      <c r="Y131" s="8">
        <v>5</v>
      </c>
      <c r="Z131" s="8"/>
      <c r="AA131" s="8"/>
      <c r="AB131" s="8"/>
      <c r="AC131" s="8"/>
      <c r="AD131" s="8"/>
      <c r="AF131" s="23">
        <f t="shared" si="3"/>
        <v>7.2750000000000004</v>
      </c>
    </row>
    <row r="132" spans="1:32" ht="20.45" customHeight="1" x14ac:dyDescent="0.25">
      <c r="A132" s="10">
        <v>74</v>
      </c>
      <c r="B132" s="11">
        <v>43211</v>
      </c>
      <c r="C132" s="8"/>
      <c r="D132" s="8" t="s">
        <v>173</v>
      </c>
      <c r="E132" s="8" t="s">
        <v>174</v>
      </c>
      <c r="F132" s="8" t="s">
        <v>172</v>
      </c>
      <c r="G132" s="8" t="s">
        <v>665</v>
      </c>
      <c r="H132" s="8">
        <v>17</v>
      </c>
      <c r="I132" s="8" t="s">
        <v>660</v>
      </c>
      <c r="J132" s="8" t="s">
        <v>668</v>
      </c>
      <c r="K132" s="8" t="s">
        <v>42</v>
      </c>
      <c r="L132" s="8" t="s">
        <v>177</v>
      </c>
      <c r="M132" s="8">
        <v>4</v>
      </c>
      <c r="N132" s="8">
        <v>240</v>
      </c>
      <c r="O132" s="11">
        <v>6.92</v>
      </c>
      <c r="P132" s="18">
        <f t="shared" si="2"/>
        <v>2.2999999999999998</v>
      </c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F132" s="23">
        <f t="shared" si="3"/>
        <v>2.2999999999999998</v>
      </c>
    </row>
    <row r="133" spans="1:32" ht="20.45" customHeight="1" x14ac:dyDescent="0.25">
      <c r="A133" s="11">
        <v>75</v>
      </c>
      <c r="B133" s="11">
        <v>40706</v>
      </c>
      <c r="C133" s="8"/>
      <c r="D133" s="8" t="s">
        <v>173</v>
      </c>
      <c r="E133" s="8" t="s">
        <v>174</v>
      </c>
      <c r="F133" s="8" t="s">
        <v>172</v>
      </c>
      <c r="G133" s="8" t="s">
        <v>191</v>
      </c>
      <c r="H133" s="8">
        <v>17</v>
      </c>
      <c r="I133" s="8" t="s">
        <v>147</v>
      </c>
      <c r="J133" s="8" t="s">
        <v>85</v>
      </c>
      <c r="K133" s="8" t="s">
        <v>42</v>
      </c>
      <c r="L133" s="8" t="s">
        <v>177</v>
      </c>
      <c r="M133" s="8">
        <v>4</v>
      </c>
      <c r="N133" s="8">
        <v>240</v>
      </c>
      <c r="O133" s="11">
        <v>6.93</v>
      </c>
      <c r="P133" s="18">
        <f t="shared" ref="P133:P196" si="4">(O133-6)*2.5</f>
        <v>2.3249999999999993</v>
      </c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F133" s="23">
        <f t="shared" ref="AF133:AF196" si="5">P133+Y133+AA133+AC133</f>
        <v>2.3249999999999993</v>
      </c>
    </row>
    <row r="134" spans="1:32" ht="20.45" customHeight="1" x14ac:dyDescent="0.25">
      <c r="A134" s="11">
        <v>79</v>
      </c>
      <c r="B134" s="11">
        <v>41036</v>
      </c>
      <c r="C134" s="8"/>
      <c r="D134" s="8" t="s">
        <v>173</v>
      </c>
      <c r="E134" s="8" t="s">
        <v>174</v>
      </c>
      <c r="F134" s="8" t="s">
        <v>37</v>
      </c>
      <c r="G134" s="8" t="s">
        <v>191</v>
      </c>
      <c r="H134" s="8">
        <v>17</v>
      </c>
      <c r="I134" s="8" t="s">
        <v>379</v>
      </c>
      <c r="J134" s="8" t="s">
        <v>121</v>
      </c>
      <c r="K134" s="8" t="s">
        <v>42</v>
      </c>
      <c r="L134" s="8" t="s">
        <v>186</v>
      </c>
      <c r="M134" s="8">
        <v>4</v>
      </c>
      <c r="N134" s="8">
        <v>240</v>
      </c>
      <c r="O134" s="11">
        <v>7</v>
      </c>
      <c r="P134" s="18">
        <f t="shared" si="4"/>
        <v>2.5</v>
      </c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F134" s="23">
        <f t="shared" si="5"/>
        <v>2.5</v>
      </c>
    </row>
    <row r="135" spans="1:32" ht="20.45" customHeight="1" x14ac:dyDescent="0.25">
      <c r="A135" s="10">
        <v>80</v>
      </c>
      <c r="B135" s="11">
        <v>41055</v>
      </c>
      <c r="C135" s="8"/>
      <c r="D135" s="8" t="s">
        <v>173</v>
      </c>
      <c r="E135" s="8" t="s">
        <v>174</v>
      </c>
      <c r="F135" s="8" t="s">
        <v>172</v>
      </c>
      <c r="G135" s="8" t="s">
        <v>191</v>
      </c>
      <c r="H135" s="8">
        <v>17</v>
      </c>
      <c r="I135" s="8" t="s">
        <v>293</v>
      </c>
      <c r="J135" s="8" t="s">
        <v>121</v>
      </c>
      <c r="K135" s="8" t="s">
        <v>42</v>
      </c>
      <c r="L135" s="8" t="s">
        <v>177</v>
      </c>
      <c r="M135" s="8">
        <v>4</v>
      </c>
      <c r="N135" s="8">
        <v>240</v>
      </c>
      <c r="O135" s="11">
        <v>7</v>
      </c>
      <c r="P135" s="18">
        <f t="shared" si="4"/>
        <v>2.5</v>
      </c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F135" s="23">
        <f t="shared" si="5"/>
        <v>2.5</v>
      </c>
    </row>
    <row r="136" spans="1:32" ht="20.45" customHeight="1" x14ac:dyDescent="0.25">
      <c r="A136" s="11">
        <v>81</v>
      </c>
      <c r="B136" s="11">
        <v>43015</v>
      </c>
      <c r="C136" s="8"/>
      <c r="D136" s="8" t="s">
        <v>173</v>
      </c>
      <c r="E136" s="8" t="s">
        <v>174</v>
      </c>
      <c r="F136" s="8" t="s">
        <v>172</v>
      </c>
      <c r="G136" s="8" t="s">
        <v>191</v>
      </c>
      <c r="H136" s="8">
        <v>17</v>
      </c>
      <c r="I136" s="8" t="s">
        <v>147</v>
      </c>
      <c r="J136" s="8" t="s">
        <v>666</v>
      </c>
      <c r="K136" s="8" t="s">
        <v>42</v>
      </c>
      <c r="L136" s="8" t="s">
        <v>177</v>
      </c>
      <c r="M136" s="8">
        <v>4</v>
      </c>
      <c r="N136" s="8">
        <v>240</v>
      </c>
      <c r="O136" s="11">
        <v>7</v>
      </c>
      <c r="P136" s="18">
        <f t="shared" si="4"/>
        <v>2.5</v>
      </c>
      <c r="Q136" s="8"/>
      <c r="R136" s="8"/>
      <c r="S136" s="8"/>
      <c r="T136" s="8"/>
      <c r="U136" s="8"/>
      <c r="V136" s="8"/>
      <c r="W136" s="8"/>
      <c r="X136" s="8"/>
      <c r="Y136" s="8"/>
      <c r="Z136" s="8">
        <v>17</v>
      </c>
      <c r="AA136" s="8">
        <v>10</v>
      </c>
      <c r="AB136" s="8">
        <v>5</v>
      </c>
      <c r="AC136" s="8">
        <v>5</v>
      </c>
      <c r="AD136" s="8"/>
      <c r="AF136" s="23">
        <f t="shared" si="5"/>
        <v>17.5</v>
      </c>
    </row>
    <row r="137" spans="1:32" ht="20.45" customHeight="1" x14ac:dyDescent="0.25">
      <c r="A137" s="11">
        <v>82</v>
      </c>
      <c r="B137" s="11">
        <v>43212</v>
      </c>
      <c r="C137" s="8"/>
      <c r="D137" s="8" t="s">
        <v>173</v>
      </c>
      <c r="E137" s="8" t="s">
        <v>174</v>
      </c>
      <c r="F137" s="8" t="s">
        <v>37</v>
      </c>
      <c r="G137" s="8" t="s">
        <v>191</v>
      </c>
      <c r="H137" s="8">
        <v>17</v>
      </c>
      <c r="I137" s="8" t="s">
        <v>276</v>
      </c>
      <c r="J137" s="8" t="s">
        <v>85</v>
      </c>
      <c r="K137" s="8" t="s">
        <v>42</v>
      </c>
      <c r="L137" s="8" t="s">
        <v>186</v>
      </c>
      <c r="M137" s="8">
        <v>4</v>
      </c>
      <c r="N137" s="8">
        <v>240</v>
      </c>
      <c r="O137" s="11">
        <v>7</v>
      </c>
      <c r="P137" s="18">
        <f t="shared" si="4"/>
        <v>2.5</v>
      </c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F137" s="23">
        <f t="shared" si="5"/>
        <v>2.5</v>
      </c>
    </row>
    <row r="138" spans="1:32" ht="20.45" customHeight="1" x14ac:dyDescent="0.25">
      <c r="A138" s="10">
        <v>84</v>
      </c>
      <c r="B138" s="11">
        <v>38518</v>
      </c>
      <c r="C138" s="8"/>
      <c r="D138" s="8" t="s">
        <v>173</v>
      </c>
      <c r="E138" s="8" t="s">
        <v>174</v>
      </c>
      <c r="F138" s="8" t="s">
        <v>172</v>
      </c>
      <c r="G138" s="8" t="s">
        <v>191</v>
      </c>
      <c r="H138" s="8">
        <v>17</v>
      </c>
      <c r="I138" s="8" t="s">
        <v>660</v>
      </c>
      <c r="J138" s="8" t="s">
        <v>121</v>
      </c>
      <c r="K138" s="8" t="s">
        <v>42</v>
      </c>
      <c r="L138" s="8" t="s">
        <v>177</v>
      </c>
      <c r="M138" s="8">
        <v>4</v>
      </c>
      <c r="N138" s="8">
        <v>240</v>
      </c>
      <c r="O138" s="11">
        <v>7.02</v>
      </c>
      <c r="P138" s="18">
        <f t="shared" si="4"/>
        <v>2.5499999999999989</v>
      </c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F138" s="23">
        <f t="shared" si="5"/>
        <v>2.5499999999999989</v>
      </c>
    </row>
    <row r="139" spans="1:32" ht="20.45" customHeight="1" x14ac:dyDescent="0.25">
      <c r="A139" s="11">
        <v>86</v>
      </c>
      <c r="B139" s="11">
        <v>41641</v>
      </c>
      <c r="C139" s="8"/>
      <c r="D139" s="8" t="s">
        <v>173</v>
      </c>
      <c r="E139" s="8" t="s">
        <v>174</v>
      </c>
      <c r="F139" s="8" t="s">
        <v>172</v>
      </c>
      <c r="G139" s="8" t="s">
        <v>665</v>
      </c>
      <c r="H139" s="8">
        <v>17</v>
      </c>
      <c r="I139" s="8" t="s">
        <v>695</v>
      </c>
      <c r="J139" s="8" t="s">
        <v>706</v>
      </c>
      <c r="K139" s="8" t="s">
        <v>42</v>
      </c>
      <c r="L139" s="8" t="s">
        <v>177</v>
      </c>
      <c r="M139" s="8">
        <v>3</v>
      </c>
      <c r="N139" s="8">
        <v>180</v>
      </c>
      <c r="O139" s="11">
        <v>7.1</v>
      </c>
      <c r="P139" s="18">
        <f t="shared" si="4"/>
        <v>2.7499999999999991</v>
      </c>
      <c r="Q139" s="8" t="s">
        <v>684</v>
      </c>
      <c r="R139" s="8" t="s">
        <v>706</v>
      </c>
      <c r="S139" s="8" t="s">
        <v>40</v>
      </c>
      <c r="T139" s="8" t="s">
        <v>177</v>
      </c>
      <c r="U139" s="8"/>
      <c r="V139" s="8"/>
      <c r="W139" s="8"/>
      <c r="X139" s="8">
        <v>4</v>
      </c>
      <c r="Y139" s="8">
        <v>1</v>
      </c>
      <c r="Z139" s="8"/>
      <c r="AA139" s="8"/>
      <c r="AB139" s="8"/>
      <c r="AC139" s="8"/>
      <c r="AD139" s="8"/>
      <c r="AF139" s="23">
        <f t="shared" si="5"/>
        <v>3.7499999999999991</v>
      </c>
    </row>
    <row r="140" spans="1:32" ht="20.45" customHeight="1" x14ac:dyDescent="0.25">
      <c r="A140" s="11">
        <v>87</v>
      </c>
      <c r="B140" s="11">
        <v>40565</v>
      </c>
      <c r="C140" s="8"/>
      <c r="D140" s="8" t="s">
        <v>173</v>
      </c>
      <c r="E140" s="8" t="s">
        <v>174</v>
      </c>
      <c r="F140" s="8" t="s">
        <v>172</v>
      </c>
      <c r="G140" s="8" t="s">
        <v>41</v>
      </c>
      <c r="H140" s="8">
        <v>17</v>
      </c>
      <c r="I140" s="8" t="s">
        <v>147</v>
      </c>
      <c r="J140" s="8" t="s">
        <v>85</v>
      </c>
      <c r="K140" s="8" t="s">
        <v>42</v>
      </c>
      <c r="L140" s="8" t="s">
        <v>177</v>
      </c>
      <c r="M140" s="8">
        <v>4</v>
      </c>
      <c r="N140" s="8">
        <v>240</v>
      </c>
      <c r="O140" s="11">
        <v>7.16</v>
      </c>
      <c r="P140" s="18">
        <f t="shared" si="4"/>
        <v>2.9000000000000004</v>
      </c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F140" s="23">
        <f t="shared" si="5"/>
        <v>2.9000000000000004</v>
      </c>
    </row>
    <row r="141" spans="1:32" ht="20.45" customHeight="1" x14ac:dyDescent="0.25">
      <c r="A141" s="10">
        <v>92</v>
      </c>
      <c r="B141" s="11">
        <v>42587</v>
      </c>
      <c r="C141" s="8"/>
      <c r="D141" s="8" t="s">
        <v>173</v>
      </c>
      <c r="E141" s="8" t="s">
        <v>174</v>
      </c>
      <c r="F141" s="8" t="s">
        <v>172</v>
      </c>
      <c r="G141" s="8" t="s">
        <v>191</v>
      </c>
      <c r="H141" s="8">
        <v>17</v>
      </c>
      <c r="I141" s="8" t="s">
        <v>660</v>
      </c>
      <c r="J141" s="8" t="s">
        <v>119</v>
      </c>
      <c r="K141" s="8" t="s">
        <v>42</v>
      </c>
      <c r="L141" s="8" t="s">
        <v>177</v>
      </c>
      <c r="M141" s="8">
        <v>4</v>
      </c>
      <c r="N141" s="8">
        <v>240</v>
      </c>
      <c r="O141" s="11">
        <v>7.32</v>
      </c>
      <c r="P141" s="18">
        <f t="shared" si="4"/>
        <v>3.3000000000000007</v>
      </c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F141" s="23">
        <f t="shared" si="5"/>
        <v>3.3000000000000007</v>
      </c>
    </row>
    <row r="142" spans="1:32" ht="20.45" customHeight="1" x14ac:dyDescent="0.25">
      <c r="A142" s="11">
        <v>94</v>
      </c>
      <c r="B142" s="11">
        <v>42580</v>
      </c>
      <c r="C142" s="8"/>
      <c r="D142" s="8" t="s">
        <v>127</v>
      </c>
      <c r="E142" s="8" t="s">
        <v>174</v>
      </c>
      <c r="F142" s="8" t="s">
        <v>172</v>
      </c>
      <c r="G142" s="8" t="s">
        <v>41</v>
      </c>
      <c r="H142" s="8">
        <v>17</v>
      </c>
      <c r="I142" s="8" t="s">
        <v>660</v>
      </c>
      <c r="J142" s="8" t="s">
        <v>41</v>
      </c>
      <c r="K142" s="8" t="s">
        <v>42</v>
      </c>
      <c r="L142" s="8" t="s">
        <v>177</v>
      </c>
      <c r="M142" s="8">
        <v>4</v>
      </c>
      <c r="N142" s="8">
        <v>240</v>
      </c>
      <c r="O142" s="11">
        <v>7.39</v>
      </c>
      <c r="P142" s="18">
        <f t="shared" si="4"/>
        <v>3.4749999999999992</v>
      </c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F142" s="23">
        <f t="shared" si="5"/>
        <v>3.4749999999999992</v>
      </c>
    </row>
    <row r="143" spans="1:32" ht="20.45" customHeight="1" x14ac:dyDescent="0.25">
      <c r="A143" s="11">
        <v>95</v>
      </c>
      <c r="B143" s="11">
        <v>40781</v>
      </c>
      <c r="C143" s="8"/>
      <c r="D143" s="8" t="s">
        <v>753</v>
      </c>
      <c r="E143" s="8" t="s">
        <v>174</v>
      </c>
      <c r="F143" s="8" t="s">
        <v>37</v>
      </c>
      <c r="G143" s="8" t="s">
        <v>105</v>
      </c>
      <c r="H143" s="8">
        <v>17</v>
      </c>
      <c r="I143" s="8" t="s">
        <v>797</v>
      </c>
      <c r="J143" s="8" t="s">
        <v>756</v>
      </c>
      <c r="K143" s="8" t="s">
        <v>798</v>
      </c>
      <c r="L143" s="8" t="s">
        <v>39</v>
      </c>
      <c r="M143" s="8">
        <v>4</v>
      </c>
      <c r="N143" s="8">
        <v>240</v>
      </c>
      <c r="O143" s="11">
        <v>7.45</v>
      </c>
      <c r="P143" s="18">
        <f t="shared" si="4"/>
        <v>3.6250000000000004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8"/>
      <c r="AF143" s="23">
        <f t="shared" si="5"/>
        <v>3.6250000000000004</v>
      </c>
    </row>
    <row r="144" spans="1:32" ht="20.45" customHeight="1" x14ac:dyDescent="0.25">
      <c r="A144" s="10">
        <v>105</v>
      </c>
      <c r="B144" s="11">
        <v>43039</v>
      </c>
      <c r="C144" s="8"/>
      <c r="D144" s="8" t="s">
        <v>753</v>
      </c>
      <c r="E144" s="8" t="s">
        <v>174</v>
      </c>
      <c r="F144" s="8" t="s">
        <v>37</v>
      </c>
      <c r="G144" s="8" t="s">
        <v>105</v>
      </c>
      <c r="H144" s="8">
        <v>17</v>
      </c>
      <c r="I144" s="8" t="s">
        <v>809</v>
      </c>
      <c r="J144" s="8" t="s">
        <v>40</v>
      </c>
      <c r="K144" s="8" t="s">
        <v>42</v>
      </c>
      <c r="L144" s="8" t="s">
        <v>39</v>
      </c>
      <c r="M144" s="8">
        <v>4</v>
      </c>
      <c r="N144" s="8">
        <v>0</v>
      </c>
      <c r="O144" s="11">
        <v>7.85</v>
      </c>
      <c r="P144" s="18">
        <f t="shared" si="4"/>
        <v>4.6249999999999991</v>
      </c>
      <c r="Q144" s="8" t="s">
        <v>800</v>
      </c>
      <c r="R144" s="8" t="s">
        <v>121</v>
      </c>
      <c r="S144" s="8" t="s">
        <v>42</v>
      </c>
      <c r="T144" s="8" t="s">
        <v>39</v>
      </c>
      <c r="U144" s="8">
        <v>1</v>
      </c>
      <c r="V144" s="8">
        <v>0</v>
      </c>
      <c r="W144" s="8">
        <v>0</v>
      </c>
      <c r="X144" s="8">
        <v>2</v>
      </c>
      <c r="Y144" s="8">
        <v>5</v>
      </c>
      <c r="Z144" s="8" t="s">
        <v>67</v>
      </c>
      <c r="AA144" s="8">
        <v>1</v>
      </c>
      <c r="AB144" s="8">
        <v>0</v>
      </c>
      <c r="AC144" s="8">
        <v>0</v>
      </c>
      <c r="AD144" s="8"/>
      <c r="AF144" s="23">
        <f t="shared" si="5"/>
        <v>10.625</v>
      </c>
    </row>
    <row r="145" spans="1:32" ht="20.45" customHeight="1" x14ac:dyDescent="0.25">
      <c r="A145" s="11">
        <v>116</v>
      </c>
      <c r="B145" s="11">
        <v>40655</v>
      </c>
      <c r="C145" s="8"/>
      <c r="D145" s="8" t="s">
        <v>753</v>
      </c>
      <c r="E145" s="8" t="s">
        <v>174</v>
      </c>
      <c r="F145" s="8" t="s">
        <v>37</v>
      </c>
      <c r="G145" s="8" t="s">
        <v>191</v>
      </c>
      <c r="H145" s="8">
        <v>17</v>
      </c>
      <c r="I145" s="8" t="s">
        <v>797</v>
      </c>
      <c r="J145" s="8" t="s">
        <v>756</v>
      </c>
      <c r="K145" s="8" t="s">
        <v>42</v>
      </c>
      <c r="L145" s="8" t="s">
        <v>39</v>
      </c>
      <c r="M145" s="8">
        <v>4</v>
      </c>
      <c r="N145" s="8">
        <v>240</v>
      </c>
      <c r="O145" s="11">
        <v>8.2799999999999994</v>
      </c>
      <c r="P145" s="18">
        <f t="shared" si="4"/>
        <v>5.6999999999999984</v>
      </c>
      <c r="Q145" s="8">
        <v>0</v>
      </c>
      <c r="R145" s="8">
        <v>0</v>
      </c>
      <c r="S145" s="8">
        <v>0</v>
      </c>
      <c r="T145" s="8" t="s">
        <v>787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1</v>
      </c>
      <c r="AC145" s="8">
        <v>1</v>
      </c>
      <c r="AD145" s="8"/>
      <c r="AF145" s="23">
        <f t="shared" si="5"/>
        <v>6.6999999999999984</v>
      </c>
    </row>
    <row r="146" spans="1:32" ht="20.45" customHeight="1" x14ac:dyDescent="0.25">
      <c r="A146" s="11">
        <v>124</v>
      </c>
      <c r="B146" s="11">
        <v>39527</v>
      </c>
      <c r="C146" s="8"/>
      <c r="D146" s="8" t="s">
        <v>173</v>
      </c>
      <c r="E146" s="8" t="s">
        <v>174</v>
      </c>
      <c r="F146" s="8" t="s">
        <v>37</v>
      </c>
      <c r="G146" s="8" t="s">
        <v>191</v>
      </c>
      <c r="H146" s="8">
        <v>17</v>
      </c>
      <c r="I146" s="8" t="s">
        <v>403</v>
      </c>
      <c r="J146" s="8" t="s">
        <v>41</v>
      </c>
      <c r="K146" s="8" t="s">
        <v>42</v>
      </c>
      <c r="L146" s="8" t="s">
        <v>186</v>
      </c>
      <c r="M146" s="8">
        <v>4</v>
      </c>
      <c r="N146" s="8">
        <v>240</v>
      </c>
      <c r="O146" s="11">
        <v>6</v>
      </c>
      <c r="P146" s="18">
        <f t="shared" si="4"/>
        <v>0</v>
      </c>
      <c r="Q146" s="8" t="s">
        <v>427</v>
      </c>
      <c r="R146" s="8" t="s">
        <v>41</v>
      </c>
      <c r="S146" s="8" t="s">
        <v>42</v>
      </c>
      <c r="T146" s="8" t="s">
        <v>186</v>
      </c>
      <c r="U146" s="8"/>
      <c r="V146" s="8"/>
      <c r="W146" s="8"/>
      <c r="X146" s="8">
        <v>2</v>
      </c>
      <c r="Y146" s="8">
        <v>5</v>
      </c>
      <c r="Z146" s="8">
        <v>3</v>
      </c>
      <c r="AA146" s="8">
        <v>3</v>
      </c>
      <c r="AB146" s="8">
        <v>2</v>
      </c>
      <c r="AC146" s="8">
        <v>2</v>
      </c>
      <c r="AD146" s="8"/>
      <c r="AF146" s="23">
        <f t="shared" si="5"/>
        <v>10</v>
      </c>
    </row>
    <row r="147" spans="1:32" ht="20.45" customHeight="1" x14ac:dyDescent="0.25">
      <c r="A147" s="10">
        <v>125</v>
      </c>
      <c r="B147" s="11">
        <v>43095</v>
      </c>
      <c r="C147" s="8"/>
      <c r="D147" s="8" t="s">
        <v>173</v>
      </c>
      <c r="E147" s="8" t="s">
        <v>174</v>
      </c>
      <c r="F147" s="8" t="s">
        <v>37</v>
      </c>
      <c r="G147" s="8" t="s">
        <v>45</v>
      </c>
      <c r="H147" s="8">
        <v>17</v>
      </c>
      <c r="I147" s="8" t="s">
        <v>276</v>
      </c>
      <c r="J147" s="8" t="s">
        <v>47</v>
      </c>
      <c r="K147" s="8" t="s">
        <v>42</v>
      </c>
      <c r="L147" s="8" t="s">
        <v>186</v>
      </c>
      <c r="M147" s="8">
        <v>4</v>
      </c>
      <c r="N147" s="8">
        <v>240</v>
      </c>
      <c r="O147" s="11" t="s">
        <v>579</v>
      </c>
      <c r="P147" s="18">
        <f t="shared" si="4"/>
        <v>0.17500000000000071</v>
      </c>
      <c r="Q147" s="8"/>
      <c r="R147" s="8"/>
      <c r="S147" s="8"/>
      <c r="T147" s="8"/>
      <c r="U147" s="8"/>
      <c r="V147" s="8"/>
      <c r="W147" s="8"/>
      <c r="X147" s="8"/>
      <c r="Y147" s="8"/>
      <c r="Z147" s="8">
        <v>6</v>
      </c>
      <c r="AA147" s="8">
        <v>8</v>
      </c>
      <c r="AB147" s="8"/>
      <c r="AC147" s="8"/>
      <c r="AD147" s="8"/>
      <c r="AF147" s="23">
        <f t="shared" si="5"/>
        <v>8.1750000000000007</v>
      </c>
    </row>
    <row r="148" spans="1:32" ht="20.45" customHeight="1" x14ac:dyDescent="0.25">
      <c r="A148" s="11">
        <v>126</v>
      </c>
      <c r="B148" s="11">
        <v>40055</v>
      </c>
      <c r="C148" s="8"/>
      <c r="D148" s="8" t="s">
        <v>173</v>
      </c>
      <c r="E148" s="8" t="s">
        <v>174</v>
      </c>
      <c r="F148" s="8" t="s">
        <v>172</v>
      </c>
      <c r="G148" s="8" t="s">
        <v>191</v>
      </c>
      <c r="H148" s="8">
        <v>17</v>
      </c>
      <c r="I148" s="8" t="s">
        <v>379</v>
      </c>
      <c r="J148" s="8" t="s">
        <v>121</v>
      </c>
      <c r="K148" s="8" t="s">
        <v>42</v>
      </c>
      <c r="L148" s="8" t="s">
        <v>177</v>
      </c>
      <c r="M148" s="8">
        <v>4</v>
      </c>
      <c r="N148" s="8">
        <v>240</v>
      </c>
      <c r="O148" s="11" t="s">
        <v>433</v>
      </c>
      <c r="P148" s="18">
        <f t="shared" si="4"/>
        <v>0.32499999999999973</v>
      </c>
      <c r="Q148" s="8" t="s">
        <v>434</v>
      </c>
      <c r="R148" s="8" t="s">
        <v>121</v>
      </c>
      <c r="S148" s="8" t="s">
        <v>40</v>
      </c>
      <c r="T148" s="8" t="s">
        <v>435</v>
      </c>
      <c r="U148" s="8">
        <v>4</v>
      </c>
      <c r="V148" s="8">
        <v>240</v>
      </c>
      <c r="W148" s="8" t="s">
        <v>433</v>
      </c>
      <c r="X148" s="8"/>
      <c r="Y148" s="8"/>
      <c r="Z148" s="8"/>
      <c r="AA148" s="8"/>
      <c r="AB148" s="8"/>
      <c r="AC148" s="8"/>
      <c r="AD148" s="8"/>
      <c r="AF148" s="23">
        <f t="shared" si="5"/>
        <v>0.32499999999999973</v>
      </c>
    </row>
    <row r="149" spans="1:32" ht="20.45" customHeight="1" x14ac:dyDescent="0.25">
      <c r="A149" s="11">
        <v>127</v>
      </c>
      <c r="B149" s="11">
        <v>41978</v>
      </c>
      <c r="C149" s="8"/>
      <c r="D149" s="8" t="s">
        <v>173</v>
      </c>
      <c r="E149" s="8" t="s">
        <v>174</v>
      </c>
      <c r="F149" s="8" t="s">
        <v>37</v>
      </c>
      <c r="G149" s="8" t="s">
        <v>191</v>
      </c>
      <c r="H149" s="8">
        <v>17</v>
      </c>
      <c r="I149" s="8" t="s">
        <v>72</v>
      </c>
      <c r="J149" s="8" t="s">
        <v>41</v>
      </c>
      <c r="K149" s="8" t="s">
        <v>42</v>
      </c>
      <c r="L149" s="8" t="s">
        <v>186</v>
      </c>
      <c r="M149" s="8">
        <v>4</v>
      </c>
      <c r="N149" s="8">
        <v>240</v>
      </c>
      <c r="O149" s="11" t="s">
        <v>517</v>
      </c>
      <c r="P149" s="18">
        <f t="shared" si="4"/>
        <v>0.40000000000000036</v>
      </c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F149" s="23">
        <f t="shared" si="5"/>
        <v>0.40000000000000036</v>
      </c>
    </row>
    <row r="150" spans="1:32" ht="20.45" customHeight="1" x14ac:dyDescent="0.25">
      <c r="A150" s="10">
        <v>130</v>
      </c>
      <c r="B150" s="11">
        <v>41845</v>
      </c>
      <c r="C150" s="8"/>
      <c r="D150" s="8" t="s">
        <v>173</v>
      </c>
      <c r="E150" s="8" t="s">
        <v>174</v>
      </c>
      <c r="F150" s="8" t="s">
        <v>172</v>
      </c>
      <c r="G150" s="8" t="s">
        <v>72</v>
      </c>
      <c r="H150" s="8">
        <v>17</v>
      </c>
      <c r="I150" s="8" t="s">
        <v>469</v>
      </c>
      <c r="J150" s="8" t="s">
        <v>85</v>
      </c>
      <c r="K150" s="8" t="s">
        <v>42</v>
      </c>
      <c r="L150" s="8" t="s">
        <v>177</v>
      </c>
      <c r="M150" s="8">
        <v>4</v>
      </c>
      <c r="N150" s="8">
        <v>240</v>
      </c>
      <c r="O150" s="11" t="s">
        <v>396</v>
      </c>
      <c r="P150" s="18">
        <f t="shared" si="4"/>
        <v>0.67499999999999893</v>
      </c>
      <c r="Q150" s="8"/>
      <c r="R150" s="8"/>
      <c r="S150" s="8"/>
      <c r="T150" s="8"/>
      <c r="U150" s="8"/>
      <c r="V150" s="8"/>
      <c r="W150" s="8"/>
      <c r="X150" s="8"/>
      <c r="Y150" s="8"/>
      <c r="Z150" s="8">
        <v>3</v>
      </c>
      <c r="AA150" s="8">
        <v>10</v>
      </c>
      <c r="AB150" s="8">
        <v>2</v>
      </c>
      <c r="AC150" s="8">
        <v>2</v>
      </c>
      <c r="AD150" s="8"/>
      <c r="AF150" s="23">
        <f t="shared" si="5"/>
        <v>12.674999999999999</v>
      </c>
    </row>
    <row r="151" spans="1:32" ht="20.45" customHeight="1" x14ac:dyDescent="0.25">
      <c r="A151" s="11">
        <v>131</v>
      </c>
      <c r="B151" s="11">
        <v>39480</v>
      </c>
      <c r="C151" s="8"/>
      <c r="D151" s="8" t="s">
        <v>173</v>
      </c>
      <c r="E151" s="8" t="s">
        <v>174</v>
      </c>
      <c r="F151" s="8" t="s">
        <v>37</v>
      </c>
      <c r="G151" s="8" t="s">
        <v>191</v>
      </c>
      <c r="H151" s="8">
        <v>17</v>
      </c>
      <c r="I151" s="8" t="s">
        <v>72</v>
      </c>
      <c r="J151" s="8" t="s">
        <v>47</v>
      </c>
      <c r="K151" s="8" t="s">
        <v>490</v>
      </c>
      <c r="L151" s="8" t="s">
        <v>186</v>
      </c>
      <c r="M151" s="8">
        <v>4</v>
      </c>
      <c r="N151" s="8">
        <v>240</v>
      </c>
      <c r="O151" s="11" t="s">
        <v>301</v>
      </c>
      <c r="P151" s="18">
        <f t="shared" si="4"/>
        <v>0.70000000000000062</v>
      </c>
      <c r="Q151" s="8"/>
      <c r="R151" s="8"/>
      <c r="S151" s="8"/>
      <c r="T151" s="8"/>
      <c r="U151" s="8"/>
      <c r="V151" s="8"/>
      <c r="W151" s="8"/>
      <c r="X151" s="8"/>
      <c r="Y151" s="8"/>
      <c r="Z151" s="8">
        <v>7</v>
      </c>
      <c r="AA151" s="8">
        <v>8</v>
      </c>
      <c r="AB151" s="8">
        <v>5</v>
      </c>
      <c r="AC151" s="8">
        <v>5</v>
      </c>
      <c r="AD151" s="8"/>
      <c r="AF151" s="23">
        <f t="shared" si="5"/>
        <v>13.700000000000001</v>
      </c>
    </row>
    <row r="152" spans="1:32" ht="20.45" customHeight="1" x14ac:dyDescent="0.25">
      <c r="A152" s="11">
        <v>133</v>
      </c>
      <c r="B152" s="11">
        <v>38742</v>
      </c>
      <c r="C152" s="8"/>
      <c r="D152" s="8" t="s">
        <v>173</v>
      </c>
      <c r="E152" s="8" t="s">
        <v>174</v>
      </c>
      <c r="F152" s="8" t="s">
        <v>172</v>
      </c>
      <c r="G152" s="8" t="s">
        <v>191</v>
      </c>
      <c r="H152" s="8">
        <v>17</v>
      </c>
      <c r="I152" s="8" t="s">
        <v>210</v>
      </c>
      <c r="J152" s="8" t="s">
        <v>41</v>
      </c>
      <c r="K152" s="8" t="s">
        <v>42</v>
      </c>
      <c r="L152" s="8" t="s">
        <v>177</v>
      </c>
      <c r="M152" s="8">
        <v>4</v>
      </c>
      <c r="N152" s="8">
        <v>240</v>
      </c>
      <c r="O152" s="11" t="s">
        <v>402</v>
      </c>
      <c r="P152" s="18">
        <f t="shared" si="4"/>
        <v>0.74999999999999956</v>
      </c>
      <c r="Q152" s="8"/>
      <c r="R152" s="8"/>
      <c r="S152" s="8"/>
      <c r="T152" s="8"/>
      <c r="U152" s="8"/>
      <c r="V152" s="8"/>
      <c r="W152" s="8"/>
      <c r="X152" s="8"/>
      <c r="Y152" s="8"/>
      <c r="Z152" s="8">
        <v>2</v>
      </c>
      <c r="AA152" s="8">
        <v>2</v>
      </c>
      <c r="AB152" s="8">
        <v>3</v>
      </c>
      <c r="AC152" s="8">
        <v>3</v>
      </c>
      <c r="AD152" s="8"/>
      <c r="AF152" s="23">
        <f t="shared" si="5"/>
        <v>5.75</v>
      </c>
    </row>
    <row r="153" spans="1:32" ht="20.45" customHeight="1" x14ac:dyDescent="0.25">
      <c r="A153" s="10">
        <v>135</v>
      </c>
      <c r="B153" s="11">
        <v>44150</v>
      </c>
      <c r="C153" s="8"/>
      <c r="D153" s="8" t="s">
        <v>173</v>
      </c>
      <c r="E153" s="8" t="s">
        <v>174</v>
      </c>
      <c r="F153" s="8" t="s">
        <v>37</v>
      </c>
      <c r="G153" s="8" t="s">
        <v>105</v>
      </c>
      <c r="H153" s="8">
        <v>17</v>
      </c>
      <c r="I153" s="8" t="s">
        <v>379</v>
      </c>
      <c r="J153" s="8" t="s">
        <v>121</v>
      </c>
      <c r="K153" s="8" t="s">
        <v>42</v>
      </c>
      <c r="L153" s="8" t="s">
        <v>186</v>
      </c>
      <c r="M153" s="8">
        <v>4</v>
      </c>
      <c r="N153" s="8">
        <v>240</v>
      </c>
      <c r="O153" s="11" t="s">
        <v>431</v>
      </c>
      <c r="P153" s="18">
        <f t="shared" si="4"/>
        <v>0.9000000000000008</v>
      </c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F153" s="23">
        <f t="shared" si="5"/>
        <v>0.9000000000000008</v>
      </c>
    </row>
    <row r="154" spans="1:32" ht="20.45" customHeight="1" x14ac:dyDescent="0.25">
      <c r="A154" s="11">
        <v>137</v>
      </c>
      <c r="B154" s="11">
        <v>41076</v>
      </c>
      <c r="C154" s="8"/>
      <c r="D154" s="8" t="s">
        <v>173</v>
      </c>
      <c r="E154" s="8" t="s">
        <v>174</v>
      </c>
      <c r="F154" s="8" t="s">
        <v>172</v>
      </c>
      <c r="G154" s="8" t="s">
        <v>191</v>
      </c>
      <c r="H154" s="8">
        <v>17</v>
      </c>
      <c r="I154" s="8" t="s">
        <v>403</v>
      </c>
      <c r="J154" s="8" t="s">
        <v>41</v>
      </c>
      <c r="K154" s="8" t="s">
        <v>42</v>
      </c>
      <c r="L154" s="8" t="s">
        <v>177</v>
      </c>
      <c r="M154" s="8">
        <v>4</v>
      </c>
      <c r="N154" s="8">
        <v>240</v>
      </c>
      <c r="O154" s="11" t="s">
        <v>215</v>
      </c>
      <c r="P154" s="18">
        <f t="shared" si="4"/>
        <v>0.92500000000000027</v>
      </c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F154" s="23">
        <f t="shared" si="5"/>
        <v>0.92500000000000027</v>
      </c>
    </row>
    <row r="155" spans="1:32" ht="20.45" customHeight="1" x14ac:dyDescent="0.25">
      <c r="A155" s="11">
        <v>139</v>
      </c>
      <c r="B155" s="11">
        <v>42343</v>
      </c>
      <c r="C155" s="8"/>
      <c r="D155" s="8" t="s">
        <v>173</v>
      </c>
      <c r="E155" s="8" t="s">
        <v>174</v>
      </c>
      <c r="F155" s="8" t="s">
        <v>37</v>
      </c>
      <c r="G155" s="8" t="s">
        <v>191</v>
      </c>
      <c r="H155" s="8">
        <v>17</v>
      </c>
      <c r="I155" s="8" t="s">
        <v>403</v>
      </c>
      <c r="J155" s="8" t="s">
        <v>41</v>
      </c>
      <c r="K155" s="8" t="s">
        <v>42</v>
      </c>
      <c r="L155" s="8" t="s">
        <v>186</v>
      </c>
      <c r="M155" s="8">
        <v>4</v>
      </c>
      <c r="N155" s="8">
        <v>240</v>
      </c>
      <c r="O155" s="11" t="s">
        <v>582</v>
      </c>
      <c r="P155" s="18">
        <f t="shared" si="4"/>
        <v>0.9749999999999992</v>
      </c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F155" s="23">
        <f t="shared" si="5"/>
        <v>0.9749999999999992</v>
      </c>
    </row>
    <row r="156" spans="1:32" ht="20.45" customHeight="1" x14ac:dyDescent="0.25">
      <c r="A156" s="10">
        <v>141</v>
      </c>
      <c r="B156" s="11">
        <v>43961</v>
      </c>
      <c r="C156" s="8"/>
      <c r="D156" s="8" t="s">
        <v>173</v>
      </c>
      <c r="E156" s="8" t="s">
        <v>174</v>
      </c>
      <c r="F156" s="8" t="s">
        <v>37</v>
      </c>
      <c r="G156" s="8" t="s">
        <v>191</v>
      </c>
      <c r="H156" s="8">
        <v>17</v>
      </c>
      <c r="I156" s="8" t="s">
        <v>403</v>
      </c>
      <c r="J156" s="8" t="s">
        <v>41</v>
      </c>
      <c r="K156" s="8" t="s">
        <v>42</v>
      </c>
      <c r="L156" s="8" t="s">
        <v>186</v>
      </c>
      <c r="M156" s="8">
        <v>4</v>
      </c>
      <c r="N156" s="8">
        <v>240</v>
      </c>
      <c r="O156" s="11" t="s">
        <v>502</v>
      </c>
      <c r="P156" s="18">
        <f t="shared" si="4"/>
        <v>1.0250000000000004</v>
      </c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F156" s="23">
        <f t="shared" si="5"/>
        <v>1.0250000000000004</v>
      </c>
    </row>
    <row r="157" spans="1:32" ht="20.45" customHeight="1" x14ac:dyDescent="0.25">
      <c r="A157" s="11">
        <v>142</v>
      </c>
      <c r="B157" s="11">
        <v>44514</v>
      </c>
      <c r="C157" s="8"/>
      <c r="D157" s="8" t="s">
        <v>173</v>
      </c>
      <c r="E157" s="8" t="s">
        <v>174</v>
      </c>
      <c r="F157" s="8" t="s">
        <v>37</v>
      </c>
      <c r="G157" s="8" t="s">
        <v>191</v>
      </c>
      <c r="H157" s="8">
        <v>17</v>
      </c>
      <c r="I157" s="8" t="s">
        <v>594</v>
      </c>
      <c r="J157" s="8" t="s">
        <v>47</v>
      </c>
      <c r="K157" s="8" t="s">
        <v>42</v>
      </c>
      <c r="L157" s="8" t="s">
        <v>186</v>
      </c>
      <c r="M157" s="8">
        <v>4</v>
      </c>
      <c r="N157" s="8">
        <v>240</v>
      </c>
      <c r="O157" s="11" t="s">
        <v>502</v>
      </c>
      <c r="P157" s="18">
        <f t="shared" si="4"/>
        <v>1.0250000000000004</v>
      </c>
      <c r="Q157" s="8"/>
      <c r="R157" s="8"/>
      <c r="S157" s="8"/>
      <c r="T157" s="8"/>
      <c r="U157" s="8"/>
      <c r="V157" s="8"/>
      <c r="W157" s="8"/>
      <c r="X157" s="8"/>
      <c r="Y157" s="8"/>
      <c r="Z157" s="8" t="s">
        <v>67</v>
      </c>
      <c r="AA157" s="8">
        <v>1</v>
      </c>
      <c r="AB157" s="8"/>
      <c r="AC157" s="8"/>
      <c r="AD157" s="8"/>
      <c r="AF157" s="23">
        <f t="shared" si="5"/>
        <v>2.0250000000000004</v>
      </c>
    </row>
    <row r="158" spans="1:32" ht="20.45" customHeight="1" x14ac:dyDescent="0.25">
      <c r="A158" s="11">
        <v>143</v>
      </c>
      <c r="B158" s="11">
        <v>44690</v>
      </c>
      <c r="C158" s="8"/>
      <c r="D158" s="8" t="s">
        <v>173</v>
      </c>
      <c r="E158" s="8" t="s">
        <v>174</v>
      </c>
      <c r="F158" s="8" t="s">
        <v>37</v>
      </c>
      <c r="G158" s="8" t="s">
        <v>191</v>
      </c>
      <c r="H158" s="8">
        <v>17</v>
      </c>
      <c r="I158" s="8" t="s">
        <v>403</v>
      </c>
      <c r="J158" s="8" t="s">
        <v>41</v>
      </c>
      <c r="K158" s="8" t="s">
        <v>42</v>
      </c>
      <c r="L158" s="8" t="s">
        <v>186</v>
      </c>
      <c r="M158" s="8">
        <v>4</v>
      </c>
      <c r="N158" s="8">
        <v>240</v>
      </c>
      <c r="O158" s="11" t="s">
        <v>640</v>
      </c>
      <c r="P158" s="18">
        <f t="shared" si="4"/>
        <v>1.0499999999999998</v>
      </c>
      <c r="Q158" s="8" t="s">
        <v>427</v>
      </c>
      <c r="R158" s="8" t="s">
        <v>41</v>
      </c>
      <c r="S158" s="8" t="s">
        <v>42</v>
      </c>
      <c r="T158" s="8" t="s">
        <v>186</v>
      </c>
      <c r="U158" s="8"/>
      <c r="V158" s="8"/>
      <c r="W158" s="8"/>
      <c r="X158" s="8">
        <v>2</v>
      </c>
      <c r="Y158" s="8">
        <v>5</v>
      </c>
      <c r="Z158" s="8"/>
      <c r="AA158" s="8"/>
      <c r="AB158" s="8"/>
      <c r="AC158" s="8"/>
      <c r="AD158" s="8"/>
      <c r="AF158" s="23">
        <f t="shared" si="5"/>
        <v>6.05</v>
      </c>
    </row>
    <row r="159" spans="1:32" ht="20.45" customHeight="1" x14ac:dyDescent="0.25">
      <c r="A159" s="10">
        <v>144</v>
      </c>
      <c r="B159" s="11">
        <v>42440</v>
      </c>
      <c r="C159" s="8"/>
      <c r="D159" s="8" t="s">
        <v>173</v>
      </c>
      <c r="E159" s="8" t="s">
        <v>174</v>
      </c>
      <c r="F159" s="8" t="s">
        <v>37</v>
      </c>
      <c r="G159" s="8" t="s">
        <v>45</v>
      </c>
      <c r="H159" s="8">
        <v>17</v>
      </c>
      <c r="I159" s="8" t="s">
        <v>409</v>
      </c>
      <c r="J159" s="8" t="s">
        <v>85</v>
      </c>
      <c r="K159" s="8" t="s">
        <v>42</v>
      </c>
      <c r="L159" s="8" t="s">
        <v>186</v>
      </c>
      <c r="M159" s="8">
        <v>4</v>
      </c>
      <c r="N159" s="8">
        <v>240</v>
      </c>
      <c r="O159" s="11" t="s">
        <v>452</v>
      </c>
      <c r="P159" s="18">
        <f t="shared" si="4"/>
        <v>1.100000000000001</v>
      </c>
      <c r="Q159" s="8" t="s">
        <v>381</v>
      </c>
      <c r="R159" s="8" t="s">
        <v>542</v>
      </c>
      <c r="S159" s="8" t="s">
        <v>42</v>
      </c>
      <c r="T159" s="8" t="s">
        <v>186</v>
      </c>
      <c r="U159" s="8" t="s">
        <v>509</v>
      </c>
      <c r="V159" s="8">
        <v>45</v>
      </c>
      <c r="W159" s="8" t="s">
        <v>221</v>
      </c>
      <c r="X159" s="8">
        <v>2</v>
      </c>
      <c r="Y159" s="8">
        <v>5</v>
      </c>
      <c r="Z159" s="8"/>
      <c r="AA159" s="8"/>
      <c r="AB159" s="8"/>
      <c r="AC159" s="8"/>
      <c r="AD159" s="8"/>
      <c r="AF159" s="23">
        <f t="shared" si="5"/>
        <v>6.1000000000000014</v>
      </c>
    </row>
    <row r="160" spans="1:32" ht="20.45" customHeight="1" x14ac:dyDescent="0.25">
      <c r="A160" s="11">
        <v>146</v>
      </c>
      <c r="B160" s="11">
        <v>43992</v>
      </c>
      <c r="C160" s="8"/>
      <c r="D160" s="8" t="s">
        <v>173</v>
      </c>
      <c r="E160" s="8" t="s">
        <v>174</v>
      </c>
      <c r="F160" s="8" t="s">
        <v>37</v>
      </c>
      <c r="G160" s="8" t="s">
        <v>463</v>
      </c>
      <c r="H160" s="8">
        <v>17</v>
      </c>
      <c r="I160" s="8" t="s">
        <v>403</v>
      </c>
      <c r="J160" s="8" t="s">
        <v>41</v>
      </c>
      <c r="K160" s="8" t="s">
        <v>42</v>
      </c>
      <c r="L160" s="8" t="s">
        <v>186</v>
      </c>
      <c r="M160" s="8">
        <v>4</v>
      </c>
      <c r="N160" s="8">
        <v>240</v>
      </c>
      <c r="O160" s="11" t="s">
        <v>631</v>
      </c>
      <c r="P160" s="18">
        <f t="shared" si="4"/>
        <v>1.1749999999999994</v>
      </c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F160" s="23">
        <f t="shared" si="5"/>
        <v>1.1749999999999994</v>
      </c>
    </row>
    <row r="161" spans="1:32" ht="20.45" customHeight="1" x14ac:dyDescent="0.25">
      <c r="A161" s="11">
        <v>147</v>
      </c>
      <c r="B161" s="11">
        <v>41090</v>
      </c>
      <c r="C161" s="8"/>
      <c r="D161" s="8" t="s">
        <v>173</v>
      </c>
      <c r="E161" s="8" t="s">
        <v>174</v>
      </c>
      <c r="F161" s="8" t="s">
        <v>172</v>
      </c>
      <c r="G161" s="8" t="s">
        <v>191</v>
      </c>
      <c r="H161" s="8">
        <v>17</v>
      </c>
      <c r="I161" s="8" t="s">
        <v>72</v>
      </c>
      <c r="J161" s="8" t="s">
        <v>85</v>
      </c>
      <c r="K161" s="8" t="s">
        <v>42</v>
      </c>
      <c r="L161" s="8" t="s">
        <v>177</v>
      </c>
      <c r="M161" s="8">
        <v>4</v>
      </c>
      <c r="N161" s="8">
        <v>240</v>
      </c>
      <c r="O161" s="11" t="s">
        <v>377</v>
      </c>
      <c r="P161" s="18">
        <f t="shared" si="4"/>
        <v>1.2000000000000011</v>
      </c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F161" s="23">
        <f t="shared" si="5"/>
        <v>1.2000000000000011</v>
      </c>
    </row>
    <row r="162" spans="1:32" ht="20.45" customHeight="1" x14ac:dyDescent="0.25">
      <c r="A162" s="10">
        <v>149</v>
      </c>
      <c r="B162" s="11">
        <v>40660</v>
      </c>
      <c r="C162" s="8"/>
      <c r="D162" s="8" t="s">
        <v>173</v>
      </c>
      <c r="E162" s="8" t="s">
        <v>174</v>
      </c>
      <c r="F162" s="8" t="s">
        <v>172</v>
      </c>
      <c r="G162" s="8" t="s">
        <v>191</v>
      </c>
      <c r="H162" s="8">
        <v>17</v>
      </c>
      <c r="I162" s="8" t="s">
        <v>375</v>
      </c>
      <c r="J162" s="8" t="s">
        <v>266</v>
      </c>
      <c r="K162" s="8" t="s">
        <v>42</v>
      </c>
      <c r="L162" s="8" t="s">
        <v>177</v>
      </c>
      <c r="M162" s="8">
        <v>3</v>
      </c>
      <c r="N162" s="8">
        <v>180</v>
      </c>
      <c r="O162" s="11" t="s">
        <v>376</v>
      </c>
      <c r="P162" s="18">
        <f t="shared" si="4"/>
        <v>1.25</v>
      </c>
      <c r="Q162" s="8"/>
      <c r="R162" s="8"/>
      <c r="S162" s="8"/>
      <c r="T162" s="8"/>
      <c r="U162" s="8"/>
      <c r="V162" s="8"/>
      <c r="W162" s="8"/>
      <c r="X162" s="8"/>
      <c r="Y162" s="8"/>
      <c r="Z162" s="8">
        <v>4</v>
      </c>
      <c r="AA162" s="8">
        <v>4</v>
      </c>
      <c r="AB162" s="8"/>
      <c r="AC162" s="8"/>
      <c r="AD162" s="8"/>
      <c r="AF162" s="23">
        <f t="shared" si="5"/>
        <v>5.25</v>
      </c>
    </row>
    <row r="163" spans="1:32" ht="20.45" customHeight="1" x14ac:dyDescent="0.25">
      <c r="A163" s="11">
        <v>153</v>
      </c>
      <c r="B163" s="11">
        <v>38918</v>
      </c>
      <c r="C163" s="8"/>
      <c r="D163" s="8" t="s">
        <v>173</v>
      </c>
      <c r="E163" s="8" t="s">
        <v>174</v>
      </c>
      <c r="F163" s="8" t="s">
        <v>172</v>
      </c>
      <c r="G163" s="8" t="s">
        <v>191</v>
      </c>
      <c r="H163" s="8">
        <v>17</v>
      </c>
      <c r="I163" s="8" t="s">
        <v>324</v>
      </c>
      <c r="J163" s="8" t="s">
        <v>121</v>
      </c>
      <c r="K163" s="8" t="s">
        <v>42</v>
      </c>
      <c r="L163" s="8" t="s">
        <v>177</v>
      </c>
      <c r="M163" s="8">
        <v>4</v>
      </c>
      <c r="N163" s="8">
        <v>240</v>
      </c>
      <c r="O163" s="11" t="s">
        <v>255</v>
      </c>
      <c r="P163" s="18">
        <f t="shared" si="4"/>
        <v>1.4500000000000002</v>
      </c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F163" s="23">
        <f t="shared" si="5"/>
        <v>1.4500000000000002</v>
      </c>
    </row>
    <row r="164" spans="1:32" ht="20.45" customHeight="1" x14ac:dyDescent="0.25">
      <c r="A164" s="11">
        <v>155</v>
      </c>
      <c r="B164" s="11">
        <v>44198</v>
      </c>
      <c r="C164" s="8"/>
      <c r="D164" s="8" t="s">
        <v>173</v>
      </c>
      <c r="E164" s="8" t="s">
        <v>174</v>
      </c>
      <c r="F164" s="8" t="s">
        <v>37</v>
      </c>
      <c r="G164" s="8" t="s">
        <v>105</v>
      </c>
      <c r="H164" s="8">
        <v>17</v>
      </c>
      <c r="I164" s="8" t="s">
        <v>403</v>
      </c>
      <c r="J164" s="8" t="s">
        <v>41</v>
      </c>
      <c r="K164" s="8" t="s">
        <v>42</v>
      </c>
      <c r="L164" s="8" t="s">
        <v>186</v>
      </c>
      <c r="M164" s="8">
        <v>4</v>
      </c>
      <c r="N164" s="8">
        <v>240</v>
      </c>
      <c r="O164" s="11" t="s">
        <v>638</v>
      </c>
      <c r="P164" s="18">
        <f t="shared" si="4"/>
        <v>1.4749999999999996</v>
      </c>
      <c r="Q164" s="8"/>
      <c r="R164" s="8"/>
      <c r="S164" s="8"/>
      <c r="T164" s="8"/>
      <c r="U164" s="8"/>
      <c r="V164" s="8"/>
      <c r="W164" s="8"/>
      <c r="X164" s="8"/>
      <c r="Y164" s="8"/>
      <c r="Z164" s="8">
        <v>11</v>
      </c>
      <c r="AA164" s="8">
        <v>10</v>
      </c>
      <c r="AB164" s="8"/>
      <c r="AC164" s="8"/>
      <c r="AD164" s="8"/>
      <c r="AF164" s="23">
        <f t="shared" si="5"/>
        <v>11.475</v>
      </c>
    </row>
    <row r="165" spans="1:32" ht="20.45" customHeight="1" x14ac:dyDescent="0.25">
      <c r="A165" s="10">
        <v>161</v>
      </c>
      <c r="B165" s="11">
        <v>42287</v>
      </c>
      <c r="C165" s="8"/>
      <c r="D165" s="8" t="s">
        <v>173</v>
      </c>
      <c r="E165" s="8" t="s">
        <v>174</v>
      </c>
      <c r="F165" s="8" t="s">
        <v>37</v>
      </c>
      <c r="G165" s="8" t="s">
        <v>191</v>
      </c>
      <c r="H165" s="8">
        <v>17</v>
      </c>
      <c r="I165" s="8" t="s">
        <v>403</v>
      </c>
      <c r="J165" s="8" t="s">
        <v>41</v>
      </c>
      <c r="K165" s="8" t="s">
        <v>42</v>
      </c>
      <c r="L165" s="8" t="s">
        <v>186</v>
      </c>
      <c r="M165" s="8">
        <v>4</v>
      </c>
      <c r="N165" s="8">
        <v>240</v>
      </c>
      <c r="O165" s="11" t="s">
        <v>294</v>
      </c>
      <c r="P165" s="18">
        <f t="shared" si="4"/>
        <v>1.7999999999999994</v>
      </c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F165" s="23">
        <f t="shared" si="5"/>
        <v>1.7999999999999994</v>
      </c>
    </row>
    <row r="166" spans="1:32" ht="20.45" customHeight="1" x14ac:dyDescent="0.25">
      <c r="A166" s="11">
        <v>165</v>
      </c>
      <c r="B166" s="11">
        <v>44706</v>
      </c>
      <c r="C166" s="8"/>
      <c r="D166" s="8" t="s">
        <v>173</v>
      </c>
      <c r="E166" s="8" t="s">
        <v>174</v>
      </c>
      <c r="F166" s="8" t="s">
        <v>37</v>
      </c>
      <c r="G166" s="8" t="s">
        <v>191</v>
      </c>
      <c r="H166" s="8">
        <v>17</v>
      </c>
      <c r="I166" s="8" t="s">
        <v>403</v>
      </c>
      <c r="J166" s="8" t="s">
        <v>41</v>
      </c>
      <c r="K166" s="8" t="s">
        <v>42</v>
      </c>
      <c r="L166" s="8" t="s">
        <v>186</v>
      </c>
      <c r="M166" s="8">
        <v>4</v>
      </c>
      <c r="N166" s="8">
        <v>240</v>
      </c>
      <c r="O166" s="11" t="s">
        <v>486</v>
      </c>
      <c r="P166" s="18">
        <f t="shared" si="4"/>
        <v>1.9999999999999996</v>
      </c>
      <c r="Q166" s="8"/>
      <c r="R166" s="8"/>
      <c r="S166" s="8"/>
      <c r="T166" s="8"/>
      <c r="U166" s="8"/>
      <c r="V166" s="8"/>
      <c r="W166" s="8"/>
      <c r="X166" s="8"/>
      <c r="Y166" s="8"/>
      <c r="Z166" s="8">
        <v>1</v>
      </c>
      <c r="AA166" s="8">
        <v>1</v>
      </c>
      <c r="AB166" s="8"/>
      <c r="AC166" s="8"/>
      <c r="AD166" s="8"/>
      <c r="AF166" s="23">
        <f t="shared" si="5"/>
        <v>2.9999999999999996</v>
      </c>
    </row>
    <row r="167" spans="1:32" ht="20.45" customHeight="1" x14ac:dyDescent="0.25">
      <c r="A167" s="11">
        <v>169</v>
      </c>
      <c r="B167" s="11">
        <v>43686</v>
      </c>
      <c r="C167" s="8"/>
      <c r="D167" s="8" t="s">
        <v>173</v>
      </c>
      <c r="E167" s="8" t="s">
        <v>174</v>
      </c>
      <c r="F167" s="8" t="s">
        <v>37</v>
      </c>
      <c r="G167" s="8" t="s">
        <v>191</v>
      </c>
      <c r="H167" s="8">
        <v>17</v>
      </c>
      <c r="I167" s="8" t="s">
        <v>379</v>
      </c>
      <c r="J167" s="8" t="s">
        <v>121</v>
      </c>
      <c r="K167" s="8" t="s">
        <v>42</v>
      </c>
      <c r="L167" s="8" t="s">
        <v>186</v>
      </c>
      <c r="M167" s="8">
        <v>4</v>
      </c>
      <c r="N167" s="8">
        <v>240</v>
      </c>
      <c r="O167" s="11" t="s">
        <v>549</v>
      </c>
      <c r="P167" s="18">
        <f t="shared" si="4"/>
        <v>2.1249999999999991</v>
      </c>
      <c r="Q167" s="8"/>
      <c r="R167" s="8"/>
      <c r="S167" s="8"/>
      <c r="T167" s="8"/>
      <c r="U167" s="8"/>
      <c r="V167" s="8"/>
      <c r="W167" s="8"/>
      <c r="X167" s="8"/>
      <c r="Y167" s="8"/>
      <c r="Z167" s="8">
        <v>2</v>
      </c>
      <c r="AA167" s="8">
        <v>2</v>
      </c>
      <c r="AB167" s="8"/>
      <c r="AC167" s="8"/>
      <c r="AD167" s="8"/>
      <c r="AF167" s="23">
        <f t="shared" si="5"/>
        <v>4.1249999999999991</v>
      </c>
    </row>
    <row r="168" spans="1:32" ht="20.45" customHeight="1" x14ac:dyDescent="0.25">
      <c r="A168" s="10">
        <v>170</v>
      </c>
      <c r="B168" s="11">
        <v>42184</v>
      </c>
      <c r="C168" s="8"/>
      <c r="D168" s="8" t="s">
        <v>173</v>
      </c>
      <c r="E168" s="8" t="s">
        <v>174</v>
      </c>
      <c r="F168" s="8" t="s">
        <v>37</v>
      </c>
      <c r="G168" s="8" t="s">
        <v>105</v>
      </c>
      <c r="H168" s="8">
        <v>17</v>
      </c>
      <c r="I168" s="8" t="s">
        <v>375</v>
      </c>
      <c r="J168" s="8" t="s">
        <v>266</v>
      </c>
      <c r="K168" s="8" t="s">
        <v>42</v>
      </c>
      <c r="L168" s="8" t="s">
        <v>186</v>
      </c>
      <c r="M168" s="8">
        <v>3</v>
      </c>
      <c r="N168" s="8">
        <v>180</v>
      </c>
      <c r="O168" s="11" t="s">
        <v>589</v>
      </c>
      <c r="P168" s="18">
        <f t="shared" si="4"/>
        <v>2.2500000000000009</v>
      </c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F168" s="23">
        <f t="shared" si="5"/>
        <v>2.2500000000000009</v>
      </c>
    </row>
    <row r="169" spans="1:32" ht="20.45" customHeight="1" x14ac:dyDescent="0.25">
      <c r="A169" s="11">
        <v>173</v>
      </c>
      <c r="B169" s="11">
        <v>43738</v>
      </c>
      <c r="C169" s="8"/>
      <c r="D169" s="8" t="s">
        <v>173</v>
      </c>
      <c r="E169" s="8" t="s">
        <v>174</v>
      </c>
      <c r="F169" s="8" t="s">
        <v>172</v>
      </c>
      <c r="G169" s="8" t="s">
        <v>191</v>
      </c>
      <c r="H169" s="8">
        <v>17</v>
      </c>
      <c r="I169" s="8" t="s">
        <v>324</v>
      </c>
      <c r="J169" s="8" t="s">
        <v>121</v>
      </c>
      <c r="K169" s="8" t="s">
        <v>42</v>
      </c>
      <c r="L169" s="8" t="s">
        <v>177</v>
      </c>
      <c r="M169" s="8">
        <v>4</v>
      </c>
      <c r="N169" s="8">
        <v>240</v>
      </c>
      <c r="O169" s="11" t="s">
        <v>325</v>
      </c>
      <c r="P169" s="18">
        <f t="shared" si="4"/>
        <v>2.7750000000000008</v>
      </c>
      <c r="Q169" s="8" t="s">
        <v>86</v>
      </c>
      <c r="R169" s="8" t="s">
        <v>121</v>
      </c>
      <c r="S169" s="8" t="s">
        <v>66</v>
      </c>
      <c r="T169" s="8" t="s">
        <v>42</v>
      </c>
      <c r="U169" s="8"/>
      <c r="V169" s="8"/>
      <c r="W169" s="8"/>
      <c r="X169" s="8">
        <v>2</v>
      </c>
      <c r="Y169" s="8">
        <v>5</v>
      </c>
      <c r="Z169" s="8"/>
      <c r="AA169" s="8"/>
      <c r="AB169" s="8"/>
      <c r="AC169" s="8"/>
      <c r="AD169" s="8"/>
      <c r="AF169" s="23">
        <f t="shared" si="5"/>
        <v>7.7750000000000004</v>
      </c>
    </row>
    <row r="170" spans="1:32" ht="20.45" customHeight="1" x14ac:dyDescent="0.25">
      <c r="A170" s="11">
        <v>175</v>
      </c>
      <c r="B170" s="11">
        <v>43102</v>
      </c>
      <c r="C170" s="8"/>
      <c r="D170" s="8" t="s">
        <v>173</v>
      </c>
      <c r="E170" s="8" t="s">
        <v>174</v>
      </c>
      <c r="F170" s="8" t="s">
        <v>37</v>
      </c>
      <c r="G170" s="8" t="s">
        <v>191</v>
      </c>
      <c r="H170" s="8">
        <v>17</v>
      </c>
      <c r="I170" s="8" t="s">
        <v>403</v>
      </c>
      <c r="J170" s="8" t="s">
        <v>41</v>
      </c>
      <c r="K170" s="8" t="s">
        <v>42</v>
      </c>
      <c r="L170" s="8" t="s">
        <v>186</v>
      </c>
      <c r="M170" s="8">
        <v>4</v>
      </c>
      <c r="N170" s="8">
        <v>240</v>
      </c>
      <c r="O170" s="11" t="s">
        <v>615</v>
      </c>
      <c r="P170" s="18">
        <f t="shared" si="4"/>
        <v>2.8750000000000009</v>
      </c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F170" s="23">
        <f t="shared" si="5"/>
        <v>2.8750000000000009</v>
      </c>
    </row>
    <row r="171" spans="1:32" ht="20.45" customHeight="1" x14ac:dyDescent="0.25">
      <c r="A171" s="10">
        <v>176</v>
      </c>
      <c r="B171" s="11" t="s">
        <v>386</v>
      </c>
      <c r="C171" s="8"/>
      <c r="D171" s="8" t="s">
        <v>173</v>
      </c>
      <c r="E171" s="8" t="s">
        <v>174</v>
      </c>
      <c r="F171" s="8" t="s">
        <v>172</v>
      </c>
      <c r="G171" s="8" t="s">
        <v>191</v>
      </c>
      <c r="H171" s="8">
        <v>17</v>
      </c>
      <c r="I171" s="8" t="s">
        <v>385</v>
      </c>
      <c r="J171" s="8" t="s">
        <v>121</v>
      </c>
      <c r="K171" s="8" t="s">
        <v>42</v>
      </c>
      <c r="L171" s="8" t="s">
        <v>177</v>
      </c>
      <c r="M171" s="8">
        <v>4</v>
      </c>
      <c r="N171" s="8">
        <v>240</v>
      </c>
      <c r="O171" s="11" t="s">
        <v>220</v>
      </c>
      <c r="P171" s="18">
        <f t="shared" si="4"/>
        <v>3.0000000000000004</v>
      </c>
      <c r="Q171" s="8" t="s">
        <v>381</v>
      </c>
      <c r="R171" s="8" t="s">
        <v>121</v>
      </c>
      <c r="S171" s="8" t="s">
        <v>42</v>
      </c>
      <c r="T171" s="8" t="s">
        <v>186</v>
      </c>
      <c r="U171" s="8"/>
      <c r="V171" s="8"/>
      <c r="W171" s="8"/>
      <c r="X171" s="8">
        <v>2</v>
      </c>
      <c r="Y171" s="8">
        <v>5</v>
      </c>
      <c r="Z171" s="8"/>
      <c r="AA171" s="8"/>
      <c r="AB171" s="8"/>
      <c r="AC171" s="8"/>
      <c r="AD171" s="8"/>
      <c r="AF171" s="23">
        <f t="shared" si="5"/>
        <v>8</v>
      </c>
    </row>
    <row r="172" spans="1:32" ht="20.45" customHeight="1" x14ac:dyDescent="0.25">
      <c r="A172" s="11">
        <v>177</v>
      </c>
      <c r="B172" s="11">
        <v>42860</v>
      </c>
      <c r="C172" s="8"/>
      <c r="D172" s="8" t="s">
        <v>173</v>
      </c>
      <c r="E172" s="8" t="s">
        <v>174</v>
      </c>
      <c r="F172" s="8" t="s">
        <v>37</v>
      </c>
      <c r="G172" s="8" t="s">
        <v>191</v>
      </c>
      <c r="H172" s="8">
        <v>17</v>
      </c>
      <c r="I172" s="8" t="s">
        <v>403</v>
      </c>
      <c r="J172" s="8" t="s">
        <v>41</v>
      </c>
      <c r="K172" s="8" t="s">
        <v>42</v>
      </c>
      <c r="L172" s="8" t="s">
        <v>186</v>
      </c>
      <c r="M172" s="8">
        <v>4</v>
      </c>
      <c r="N172" s="8">
        <v>240</v>
      </c>
      <c r="O172" s="11" t="s">
        <v>449</v>
      </c>
      <c r="P172" s="18">
        <f t="shared" si="4"/>
        <v>3.0499999999999994</v>
      </c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F172" s="23">
        <f t="shared" si="5"/>
        <v>3.0499999999999994</v>
      </c>
    </row>
    <row r="173" spans="1:32" ht="20.45" customHeight="1" x14ac:dyDescent="0.25">
      <c r="A173" s="11">
        <v>185</v>
      </c>
      <c r="B173" s="11">
        <v>40426</v>
      </c>
      <c r="C173" s="8"/>
      <c r="D173" s="8" t="s">
        <v>173</v>
      </c>
      <c r="E173" s="8" t="s">
        <v>174</v>
      </c>
      <c r="F173" s="8" t="s">
        <v>172</v>
      </c>
      <c r="G173" s="8" t="s">
        <v>191</v>
      </c>
      <c r="H173" s="8">
        <v>17</v>
      </c>
      <c r="I173" s="8" t="s">
        <v>210</v>
      </c>
      <c r="J173" s="8" t="s">
        <v>41</v>
      </c>
      <c r="K173" s="8" t="s">
        <v>42</v>
      </c>
      <c r="L173" s="8" t="s">
        <v>177</v>
      </c>
      <c r="M173" s="8">
        <v>4</v>
      </c>
      <c r="N173" s="8">
        <v>240</v>
      </c>
      <c r="O173" s="11" t="s">
        <v>336</v>
      </c>
      <c r="P173" s="18">
        <f t="shared" si="4"/>
        <v>3.6749999999999994</v>
      </c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F173" s="23">
        <f t="shared" si="5"/>
        <v>3.6749999999999994</v>
      </c>
    </row>
    <row r="174" spans="1:32" ht="20.45" customHeight="1" x14ac:dyDescent="0.25">
      <c r="A174" s="10">
        <v>187</v>
      </c>
      <c r="B174" s="11">
        <v>42915</v>
      </c>
      <c r="C174" s="8"/>
      <c r="D174" s="8" t="s">
        <v>173</v>
      </c>
      <c r="E174" s="8" t="s">
        <v>174</v>
      </c>
      <c r="F174" s="8" t="s">
        <v>37</v>
      </c>
      <c r="G174" s="8" t="s">
        <v>463</v>
      </c>
      <c r="H174" s="8">
        <v>17</v>
      </c>
      <c r="I174" s="8" t="s">
        <v>403</v>
      </c>
      <c r="J174" s="8" t="s">
        <v>41</v>
      </c>
      <c r="K174" s="8" t="s">
        <v>42</v>
      </c>
      <c r="L174" s="8" t="s">
        <v>186</v>
      </c>
      <c r="M174" s="8">
        <v>4</v>
      </c>
      <c r="N174" s="8">
        <v>240</v>
      </c>
      <c r="O174" s="11" t="s">
        <v>600</v>
      </c>
      <c r="P174" s="18">
        <f t="shared" si="4"/>
        <v>3.85</v>
      </c>
      <c r="Q174" s="8" t="s">
        <v>427</v>
      </c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F174" s="23">
        <f t="shared" si="5"/>
        <v>3.85</v>
      </c>
    </row>
    <row r="175" spans="1:32" ht="20.45" customHeight="1" x14ac:dyDescent="0.25">
      <c r="A175" s="11">
        <v>188</v>
      </c>
      <c r="B175" s="11">
        <v>40652</v>
      </c>
      <c r="C175" s="8"/>
      <c r="D175" s="8" t="s">
        <v>173</v>
      </c>
      <c r="E175" s="8" t="s">
        <v>174</v>
      </c>
      <c r="F175" s="8" t="s">
        <v>37</v>
      </c>
      <c r="G175" s="8" t="s">
        <v>191</v>
      </c>
      <c r="H175" s="8">
        <v>17</v>
      </c>
      <c r="I175" s="8" t="s">
        <v>379</v>
      </c>
      <c r="J175" s="8" t="s">
        <v>121</v>
      </c>
      <c r="K175" s="8" t="s">
        <v>42</v>
      </c>
      <c r="L175" s="8" t="s">
        <v>186</v>
      </c>
      <c r="M175" s="8">
        <v>4</v>
      </c>
      <c r="N175" s="8">
        <v>240</v>
      </c>
      <c r="O175" s="11" t="s">
        <v>512</v>
      </c>
      <c r="P175" s="18">
        <f t="shared" si="4"/>
        <v>3.8749999999999996</v>
      </c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F175" s="23">
        <f t="shared" si="5"/>
        <v>3.8749999999999996</v>
      </c>
    </row>
    <row r="176" spans="1:32" ht="20.45" customHeight="1" x14ac:dyDescent="0.25">
      <c r="A176" s="11">
        <v>194</v>
      </c>
      <c r="B176" s="11">
        <v>43840</v>
      </c>
      <c r="C176" s="8"/>
      <c r="D176" s="8" t="s">
        <v>173</v>
      </c>
      <c r="E176" s="8" t="s">
        <v>174</v>
      </c>
      <c r="F176" s="8" t="s">
        <v>172</v>
      </c>
      <c r="G176" s="8" t="s">
        <v>191</v>
      </c>
      <c r="H176" s="8">
        <v>17</v>
      </c>
      <c r="I176" s="8" t="s">
        <v>409</v>
      </c>
      <c r="J176" s="8" t="s">
        <v>85</v>
      </c>
      <c r="K176" s="8" t="s">
        <v>42</v>
      </c>
      <c r="L176" s="8" t="s">
        <v>177</v>
      </c>
      <c r="M176" s="8">
        <v>4</v>
      </c>
      <c r="N176" s="8">
        <v>240</v>
      </c>
      <c r="O176" s="11" t="s">
        <v>410</v>
      </c>
      <c r="P176" s="18">
        <f t="shared" si="4"/>
        <v>4.7500000000000009</v>
      </c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F176" s="23">
        <f t="shared" si="5"/>
        <v>4.7500000000000009</v>
      </c>
    </row>
    <row r="177" spans="1:32" ht="20.45" customHeight="1" x14ac:dyDescent="0.25">
      <c r="A177" s="10">
        <v>195</v>
      </c>
      <c r="B177" s="29">
        <v>42932</v>
      </c>
      <c r="C177" s="8"/>
      <c r="D177" s="8" t="s">
        <v>173</v>
      </c>
      <c r="E177" s="8" t="s">
        <v>174</v>
      </c>
      <c r="F177" s="8" t="s">
        <v>37</v>
      </c>
      <c r="G177" s="8" t="s">
        <v>45</v>
      </c>
      <c r="H177" s="8">
        <v>17</v>
      </c>
      <c r="I177" s="8" t="s">
        <v>379</v>
      </c>
      <c r="J177" s="8" t="s">
        <v>121</v>
      </c>
      <c r="K177" s="8" t="s">
        <v>42</v>
      </c>
      <c r="L177" s="8" t="s">
        <v>186</v>
      </c>
      <c r="M177" s="8">
        <v>4</v>
      </c>
      <c r="N177" s="8">
        <v>240</v>
      </c>
      <c r="O177" s="11" t="s">
        <v>624</v>
      </c>
      <c r="P177" s="18">
        <f t="shared" si="4"/>
        <v>4.8500000000000014</v>
      </c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F177" s="23">
        <f t="shared" si="5"/>
        <v>4.8500000000000014</v>
      </c>
    </row>
    <row r="178" spans="1:32" ht="20.45" customHeight="1" x14ac:dyDescent="0.25">
      <c r="A178" s="11">
        <v>196</v>
      </c>
      <c r="B178" s="29">
        <v>43061</v>
      </c>
      <c r="C178" s="8"/>
      <c r="D178" s="8" t="s">
        <v>173</v>
      </c>
      <c r="E178" s="8" t="s">
        <v>174</v>
      </c>
      <c r="F178" s="8" t="s">
        <v>37</v>
      </c>
      <c r="G178" s="8" t="s">
        <v>191</v>
      </c>
      <c r="H178" s="8">
        <v>17</v>
      </c>
      <c r="I178" s="8" t="s">
        <v>403</v>
      </c>
      <c r="J178" s="8" t="s">
        <v>41</v>
      </c>
      <c r="K178" s="8" t="s">
        <v>42</v>
      </c>
      <c r="L178" s="8" t="s">
        <v>186</v>
      </c>
      <c r="M178" s="8">
        <v>4</v>
      </c>
      <c r="N178" s="8">
        <v>240</v>
      </c>
      <c r="O178" s="11" t="s">
        <v>580</v>
      </c>
      <c r="P178" s="18">
        <f t="shared" si="4"/>
        <v>4.875</v>
      </c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F178" s="23">
        <f t="shared" si="5"/>
        <v>4.875</v>
      </c>
    </row>
    <row r="179" spans="1:32" ht="20.45" customHeight="1" x14ac:dyDescent="0.25">
      <c r="A179" s="11">
        <v>199</v>
      </c>
      <c r="B179" s="29">
        <v>39168</v>
      </c>
      <c r="C179" s="8"/>
      <c r="D179" s="8" t="s">
        <v>173</v>
      </c>
      <c r="E179" s="8" t="s">
        <v>174</v>
      </c>
      <c r="F179" s="8" t="s">
        <v>172</v>
      </c>
      <c r="G179" s="8" t="s">
        <v>191</v>
      </c>
      <c r="H179" s="8">
        <v>17</v>
      </c>
      <c r="I179" s="8" t="s">
        <v>72</v>
      </c>
      <c r="J179" s="8" t="s">
        <v>47</v>
      </c>
      <c r="K179" s="8" t="s">
        <v>42</v>
      </c>
      <c r="L179" s="8" t="s">
        <v>177</v>
      </c>
      <c r="M179" s="8">
        <v>4</v>
      </c>
      <c r="N179" s="8">
        <v>240</v>
      </c>
      <c r="O179" s="11" t="s">
        <v>460</v>
      </c>
      <c r="P179" s="18">
        <f t="shared" si="4"/>
        <v>5.2249999999999996</v>
      </c>
      <c r="Q179" s="8" t="s">
        <v>464</v>
      </c>
      <c r="R179" s="8" t="s">
        <v>41</v>
      </c>
      <c r="S179" s="8" t="s">
        <v>42</v>
      </c>
      <c r="T179" s="8" t="s">
        <v>186</v>
      </c>
      <c r="U179" s="8"/>
      <c r="V179" s="8"/>
      <c r="W179" s="8"/>
      <c r="X179" s="8">
        <v>2</v>
      </c>
      <c r="Y179" s="8">
        <v>5</v>
      </c>
      <c r="Z179" s="8">
        <v>1</v>
      </c>
      <c r="AA179" s="8">
        <v>1</v>
      </c>
      <c r="AB179" s="8"/>
      <c r="AC179" s="8"/>
      <c r="AD179" s="8"/>
      <c r="AF179" s="23">
        <f t="shared" si="5"/>
        <v>11.225</v>
      </c>
    </row>
    <row r="180" spans="1:32" ht="20.45" customHeight="1" x14ac:dyDescent="0.25">
      <c r="A180" s="10">
        <v>201</v>
      </c>
      <c r="B180" s="29" t="s">
        <v>522</v>
      </c>
      <c r="C180" s="8"/>
      <c r="D180" s="8" t="s">
        <v>173</v>
      </c>
      <c r="E180" s="8" t="s">
        <v>174</v>
      </c>
      <c r="F180" s="8" t="s">
        <v>37</v>
      </c>
      <c r="G180" s="8" t="s">
        <v>45</v>
      </c>
      <c r="H180" s="8">
        <v>17</v>
      </c>
      <c r="I180" s="8" t="s">
        <v>379</v>
      </c>
      <c r="J180" s="8" t="s">
        <v>121</v>
      </c>
      <c r="K180" s="8" t="s">
        <v>42</v>
      </c>
      <c r="L180" s="8" t="s">
        <v>186</v>
      </c>
      <c r="M180" s="8">
        <v>4</v>
      </c>
      <c r="N180" s="8">
        <v>240</v>
      </c>
      <c r="O180" s="11" t="s">
        <v>518</v>
      </c>
      <c r="P180" s="18">
        <f t="shared" si="4"/>
        <v>6.0999999999999988</v>
      </c>
      <c r="Q180" s="8" t="s">
        <v>519</v>
      </c>
      <c r="R180" s="8" t="s">
        <v>520</v>
      </c>
      <c r="S180" s="8" t="s">
        <v>40</v>
      </c>
      <c r="T180" s="8" t="s">
        <v>186</v>
      </c>
      <c r="U180" s="8">
        <v>1</v>
      </c>
      <c r="V180" s="8">
        <v>60</v>
      </c>
      <c r="W180" s="8" t="s">
        <v>521</v>
      </c>
      <c r="X180" s="8">
        <v>1</v>
      </c>
      <c r="Y180" s="8">
        <v>10</v>
      </c>
      <c r="Z180" s="8">
        <v>2</v>
      </c>
      <c r="AA180" s="8">
        <v>2</v>
      </c>
      <c r="AB180" s="8">
        <v>3</v>
      </c>
      <c r="AC180" s="8">
        <v>3</v>
      </c>
      <c r="AD180" s="8"/>
      <c r="AF180" s="23">
        <f t="shared" si="5"/>
        <v>21.099999999999998</v>
      </c>
    </row>
    <row r="181" spans="1:32" ht="20.45" customHeight="1" x14ac:dyDescent="0.25">
      <c r="A181" s="11">
        <v>202</v>
      </c>
      <c r="B181" s="29">
        <v>43755</v>
      </c>
      <c r="C181" s="8"/>
      <c r="D181" s="8" t="s">
        <v>173</v>
      </c>
      <c r="E181" s="8" t="s">
        <v>174</v>
      </c>
      <c r="F181" s="8" t="s">
        <v>37</v>
      </c>
      <c r="G181" s="8" t="s">
        <v>191</v>
      </c>
      <c r="H181" s="8">
        <v>17</v>
      </c>
      <c r="I181" s="8" t="s">
        <v>560</v>
      </c>
      <c r="J181" s="8" t="s">
        <v>47</v>
      </c>
      <c r="K181" s="8" t="s">
        <v>42</v>
      </c>
      <c r="L181" s="8" t="s">
        <v>186</v>
      </c>
      <c r="M181" s="8">
        <v>4</v>
      </c>
      <c r="N181" s="8">
        <v>240</v>
      </c>
      <c r="O181" s="11" t="s">
        <v>561</v>
      </c>
      <c r="P181" s="18">
        <f t="shared" si="4"/>
        <v>6.2999999999999989</v>
      </c>
      <c r="Q181" s="8" t="s">
        <v>427</v>
      </c>
      <c r="R181" s="8" t="s">
        <v>562</v>
      </c>
      <c r="S181" s="8" t="s">
        <v>182</v>
      </c>
      <c r="T181" s="8" t="s">
        <v>186</v>
      </c>
      <c r="U181" s="8">
        <v>1</v>
      </c>
      <c r="V181" s="8"/>
      <c r="W181" s="8"/>
      <c r="X181" s="8"/>
      <c r="Y181" s="8"/>
      <c r="Z181" s="8"/>
      <c r="AA181" s="8"/>
      <c r="AB181" s="8"/>
      <c r="AC181" s="8"/>
      <c r="AD181" s="8"/>
      <c r="AF181" s="23">
        <f t="shared" si="5"/>
        <v>6.2999999999999989</v>
      </c>
    </row>
    <row r="182" spans="1:32" ht="20.45" customHeight="1" x14ac:dyDescent="0.25">
      <c r="A182" s="11">
        <v>204</v>
      </c>
      <c r="B182" s="29">
        <v>44643</v>
      </c>
      <c r="C182" s="8"/>
      <c r="D182" s="8" t="s">
        <v>173</v>
      </c>
      <c r="E182" s="8" t="s">
        <v>174</v>
      </c>
      <c r="F182" s="8" t="s">
        <v>37</v>
      </c>
      <c r="G182" s="8" t="s">
        <v>105</v>
      </c>
      <c r="H182" s="8">
        <v>17</v>
      </c>
      <c r="I182" s="8" t="s">
        <v>379</v>
      </c>
      <c r="J182" s="8" t="s">
        <v>121</v>
      </c>
      <c r="K182" s="8" t="s">
        <v>42</v>
      </c>
      <c r="L182" s="8" t="s">
        <v>186</v>
      </c>
      <c r="M182" s="8">
        <v>4</v>
      </c>
      <c r="N182" s="8">
        <v>240</v>
      </c>
      <c r="O182" s="11" t="s">
        <v>653</v>
      </c>
      <c r="P182" s="18">
        <f t="shared" si="4"/>
        <v>6.45</v>
      </c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F182" s="23">
        <f t="shared" si="5"/>
        <v>6.45</v>
      </c>
    </row>
    <row r="183" spans="1:32" ht="20.45" customHeight="1" x14ac:dyDescent="0.25">
      <c r="A183" s="10">
        <v>206</v>
      </c>
      <c r="B183" s="29">
        <v>40124</v>
      </c>
      <c r="C183" s="8"/>
      <c r="D183" s="8" t="s">
        <v>173</v>
      </c>
      <c r="E183" s="8" t="s">
        <v>174</v>
      </c>
      <c r="F183" s="8" t="s">
        <v>172</v>
      </c>
      <c r="G183" s="8" t="s">
        <v>191</v>
      </c>
      <c r="H183" s="8">
        <v>17</v>
      </c>
      <c r="I183" s="8" t="s">
        <v>403</v>
      </c>
      <c r="J183" s="8" t="s">
        <v>41</v>
      </c>
      <c r="K183" s="8" t="s">
        <v>42</v>
      </c>
      <c r="L183" s="8" t="s">
        <v>177</v>
      </c>
      <c r="M183" s="8">
        <v>4</v>
      </c>
      <c r="N183" s="8">
        <v>240</v>
      </c>
      <c r="O183" s="11" t="s">
        <v>420</v>
      </c>
      <c r="P183" s="18">
        <f t="shared" si="4"/>
        <v>7.8500000000000014</v>
      </c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F183" s="23">
        <f t="shared" si="5"/>
        <v>7.8500000000000014</v>
      </c>
    </row>
    <row r="184" spans="1:32" ht="20.45" customHeight="1" x14ac:dyDescent="0.25">
      <c r="A184" s="11">
        <v>214</v>
      </c>
      <c r="B184" s="29">
        <v>39418</v>
      </c>
      <c r="C184" s="8"/>
      <c r="D184" s="8" t="s">
        <v>173</v>
      </c>
      <c r="E184" s="8" t="s">
        <v>174</v>
      </c>
      <c r="F184" s="8" t="s">
        <v>37</v>
      </c>
      <c r="G184" s="8" t="s">
        <v>142</v>
      </c>
      <c r="H184" s="8">
        <v>17</v>
      </c>
      <c r="I184" s="8" t="s">
        <v>594</v>
      </c>
      <c r="J184" s="8" t="s">
        <v>47</v>
      </c>
      <c r="K184" s="8" t="s">
        <v>42</v>
      </c>
      <c r="L184" s="8" t="s">
        <v>186</v>
      </c>
      <c r="M184" s="8">
        <v>4</v>
      </c>
      <c r="N184" s="8">
        <v>240</v>
      </c>
      <c r="O184" s="11"/>
      <c r="P184" s="18">
        <f t="shared" si="4"/>
        <v>-15</v>
      </c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F184" s="23">
        <f t="shared" si="5"/>
        <v>-15</v>
      </c>
    </row>
    <row r="185" spans="1:32" ht="20.45" customHeight="1" x14ac:dyDescent="0.25">
      <c r="A185" s="11">
        <v>217</v>
      </c>
      <c r="B185" s="29">
        <v>40835</v>
      </c>
      <c r="C185" s="8"/>
      <c r="D185" s="8" t="s">
        <v>173</v>
      </c>
      <c r="E185" s="8" t="s">
        <v>174</v>
      </c>
      <c r="F185" s="8" t="s">
        <v>172</v>
      </c>
      <c r="G185" s="8" t="s">
        <v>191</v>
      </c>
      <c r="H185" s="8">
        <v>17</v>
      </c>
      <c r="I185" s="8" t="s">
        <v>147</v>
      </c>
      <c r="J185" s="8" t="s">
        <v>85</v>
      </c>
      <c r="K185" s="8" t="s">
        <v>42</v>
      </c>
      <c r="L185" s="8" t="s">
        <v>177</v>
      </c>
      <c r="M185" s="8">
        <v>4</v>
      </c>
      <c r="N185" s="8">
        <v>240</v>
      </c>
      <c r="O185" s="11"/>
      <c r="P185" s="18">
        <f t="shared" si="4"/>
        <v>-15</v>
      </c>
      <c r="Q185" s="8" t="s">
        <v>684</v>
      </c>
      <c r="R185" s="8" t="s">
        <v>697</v>
      </c>
      <c r="S185" s="8" t="s">
        <v>698</v>
      </c>
      <c r="T185" s="8" t="s">
        <v>698</v>
      </c>
      <c r="U185" s="8">
        <v>2</v>
      </c>
      <c r="V185" s="8">
        <v>120</v>
      </c>
      <c r="W185" s="8">
        <v>8.4499999999999993</v>
      </c>
      <c r="X185" s="8">
        <v>4</v>
      </c>
      <c r="Y185" s="8"/>
      <c r="Z185" s="8"/>
      <c r="AA185" s="8"/>
      <c r="AB185" s="8"/>
      <c r="AC185" s="8"/>
      <c r="AD185" s="8"/>
      <c r="AF185" s="23">
        <f t="shared" si="5"/>
        <v>-15</v>
      </c>
    </row>
    <row r="186" spans="1:32" ht="20.45" customHeight="1" x14ac:dyDescent="0.25">
      <c r="A186" s="10">
        <v>218</v>
      </c>
      <c r="B186" s="29">
        <v>41288</v>
      </c>
      <c r="C186" s="8"/>
      <c r="D186" s="8" t="s">
        <v>173</v>
      </c>
      <c r="E186" s="8" t="s">
        <v>174</v>
      </c>
      <c r="F186" s="8" t="s">
        <v>172</v>
      </c>
      <c r="G186" s="8" t="s">
        <v>175</v>
      </c>
      <c r="H186" s="8">
        <v>17</v>
      </c>
      <c r="I186" s="8" t="s">
        <v>276</v>
      </c>
      <c r="J186" s="8" t="s">
        <v>47</v>
      </c>
      <c r="K186" s="8" t="s">
        <v>42</v>
      </c>
      <c r="L186" s="8" t="s">
        <v>177</v>
      </c>
      <c r="M186" s="8">
        <v>4</v>
      </c>
      <c r="N186" s="8">
        <v>240</v>
      </c>
      <c r="O186" s="11"/>
      <c r="P186" s="18">
        <f t="shared" si="4"/>
        <v>-15</v>
      </c>
      <c r="Q186" s="8"/>
      <c r="R186" s="8"/>
      <c r="S186" s="8"/>
      <c r="T186" s="8"/>
      <c r="U186" s="8"/>
      <c r="V186" s="8"/>
      <c r="W186" s="8"/>
      <c r="X186" s="8"/>
      <c r="Y186" s="8"/>
      <c r="Z186" s="8">
        <v>6</v>
      </c>
      <c r="AA186" s="8">
        <v>8</v>
      </c>
      <c r="AB186" s="8"/>
      <c r="AC186" s="8"/>
      <c r="AD186" s="8"/>
      <c r="AF186" s="23">
        <f t="shared" si="5"/>
        <v>-7</v>
      </c>
    </row>
    <row r="187" spans="1:32" ht="20.45" customHeight="1" x14ac:dyDescent="0.25">
      <c r="A187" s="11">
        <v>221</v>
      </c>
      <c r="B187" s="11">
        <v>43034</v>
      </c>
      <c r="C187" s="8"/>
      <c r="D187" s="8" t="s">
        <v>173</v>
      </c>
      <c r="E187" s="8" t="s">
        <v>174</v>
      </c>
      <c r="F187" s="8" t="s">
        <v>172</v>
      </c>
      <c r="G187" s="8" t="s">
        <v>665</v>
      </c>
      <c r="H187" s="8">
        <v>17</v>
      </c>
      <c r="I187" s="8" t="s">
        <v>147</v>
      </c>
      <c r="J187" s="8" t="s">
        <v>709</v>
      </c>
      <c r="K187" s="8" t="s">
        <v>42</v>
      </c>
      <c r="L187" s="8" t="s">
        <v>177</v>
      </c>
      <c r="M187" s="8"/>
      <c r="N187" s="8"/>
      <c r="O187" s="11"/>
      <c r="P187" s="18">
        <f t="shared" si="4"/>
        <v>-15</v>
      </c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F187" s="23">
        <f t="shared" si="5"/>
        <v>-15</v>
      </c>
    </row>
    <row r="188" spans="1:32" ht="20.45" customHeight="1" x14ac:dyDescent="0.25">
      <c r="A188" s="11">
        <v>225</v>
      </c>
      <c r="B188" s="11">
        <v>44719</v>
      </c>
      <c r="C188" s="8"/>
      <c r="D188" s="8" t="s">
        <v>173</v>
      </c>
      <c r="E188" s="8" t="s">
        <v>174</v>
      </c>
      <c r="F188" s="8" t="s">
        <v>37</v>
      </c>
      <c r="G188" s="8" t="s">
        <v>639</v>
      </c>
      <c r="H188" s="8">
        <v>17</v>
      </c>
      <c r="I188" s="8" t="s">
        <v>409</v>
      </c>
      <c r="J188" s="8" t="s">
        <v>85</v>
      </c>
      <c r="K188" s="8" t="s">
        <v>42</v>
      </c>
      <c r="L188" s="8" t="s">
        <v>186</v>
      </c>
      <c r="M188" s="8">
        <v>4</v>
      </c>
      <c r="N188" s="8">
        <v>240</v>
      </c>
      <c r="O188" s="11"/>
      <c r="P188" s="18">
        <f t="shared" si="4"/>
        <v>-15</v>
      </c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F188" s="23">
        <f t="shared" si="5"/>
        <v>-15</v>
      </c>
    </row>
    <row r="189" spans="1:32" ht="20.45" customHeight="1" x14ac:dyDescent="0.25">
      <c r="A189" s="10">
        <v>3</v>
      </c>
      <c r="B189" s="11">
        <v>43695</v>
      </c>
      <c r="C189" s="8"/>
      <c r="D189" s="8" t="s">
        <v>173</v>
      </c>
      <c r="E189" s="8" t="s">
        <v>174</v>
      </c>
      <c r="F189" s="8" t="s">
        <v>172</v>
      </c>
      <c r="G189" s="8" t="s">
        <v>191</v>
      </c>
      <c r="H189" s="8">
        <v>17</v>
      </c>
      <c r="I189" s="8" t="s">
        <v>147</v>
      </c>
      <c r="J189" s="8" t="s">
        <v>47</v>
      </c>
      <c r="K189" s="8" t="s">
        <v>314</v>
      </c>
      <c r="L189" s="8" t="s">
        <v>177</v>
      </c>
      <c r="M189" s="8">
        <v>4</v>
      </c>
      <c r="N189" s="8"/>
      <c r="O189" s="11">
        <v>6.03</v>
      </c>
      <c r="P189" s="18">
        <f t="shared" si="4"/>
        <v>7.5000000000000622E-2</v>
      </c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F189" s="23">
        <f t="shared" si="5"/>
        <v>7.5000000000000622E-2</v>
      </c>
    </row>
    <row r="190" spans="1:32" ht="20.45" customHeight="1" x14ac:dyDescent="0.25">
      <c r="A190" s="11">
        <v>4</v>
      </c>
      <c r="B190" s="11">
        <v>44266</v>
      </c>
      <c r="C190" s="8"/>
      <c r="D190" s="8" t="s">
        <v>173</v>
      </c>
      <c r="E190" s="8" t="s">
        <v>174</v>
      </c>
      <c r="F190" s="8" t="s">
        <v>172</v>
      </c>
      <c r="G190" s="8" t="s">
        <v>665</v>
      </c>
      <c r="H190" s="8">
        <v>17</v>
      </c>
      <c r="I190" s="8" t="s">
        <v>147</v>
      </c>
      <c r="J190" s="8" t="s">
        <v>47</v>
      </c>
      <c r="K190" s="8" t="s">
        <v>314</v>
      </c>
      <c r="L190" s="8" t="s">
        <v>177</v>
      </c>
      <c r="M190" s="8">
        <v>4</v>
      </c>
      <c r="N190" s="8"/>
      <c r="O190" s="11">
        <v>6.03</v>
      </c>
      <c r="P190" s="18">
        <f t="shared" si="4"/>
        <v>7.5000000000000622E-2</v>
      </c>
      <c r="Q190" s="8"/>
      <c r="R190" s="8"/>
      <c r="S190" s="8"/>
      <c r="T190" s="8"/>
      <c r="U190" s="8"/>
      <c r="V190" s="8"/>
      <c r="W190" s="8"/>
      <c r="X190" s="8"/>
      <c r="Y190" s="8"/>
      <c r="Z190" s="8">
        <v>13</v>
      </c>
      <c r="AA190" s="8">
        <v>10</v>
      </c>
      <c r="AB190" s="8"/>
      <c r="AC190" s="8"/>
      <c r="AD190" s="8"/>
      <c r="AF190" s="23">
        <f t="shared" si="5"/>
        <v>10.075000000000001</v>
      </c>
    </row>
    <row r="191" spans="1:32" ht="20.45" customHeight="1" x14ac:dyDescent="0.25">
      <c r="A191" s="11">
        <v>16</v>
      </c>
      <c r="B191" s="11">
        <v>44551</v>
      </c>
      <c r="C191" s="8"/>
      <c r="D191" s="8" t="s">
        <v>173</v>
      </c>
      <c r="E191" s="8" t="s">
        <v>174</v>
      </c>
      <c r="F191" s="8" t="s">
        <v>172</v>
      </c>
      <c r="G191" s="8" t="s">
        <v>665</v>
      </c>
      <c r="H191" s="8">
        <v>17</v>
      </c>
      <c r="I191" s="8" t="s">
        <v>660</v>
      </c>
      <c r="J191" s="8" t="s">
        <v>41</v>
      </c>
      <c r="K191" s="8" t="s">
        <v>314</v>
      </c>
      <c r="L191" s="8" t="s">
        <v>177</v>
      </c>
      <c r="M191" s="8">
        <v>3</v>
      </c>
      <c r="N191" s="8">
        <v>180</v>
      </c>
      <c r="O191" s="11">
        <v>6.23</v>
      </c>
      <c r="P191" s="18">
        <f t="shared" si="4"/>
        <v>0.57500000000000107</v>
      </c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F191" s="23">
        <f t="shared" si="5"/>
        <v>0.57500000000000107</v>
      </c>
    </row>
    <row r="192" spans="1:32" ht="20.45" customHeight="1" x14ac:dyDescent="0.25">
      <c r="A192" s="10">
        <v>20</v>
      </c>
      <c r="B192" s="11">
        <v>42620</v>
      </c>
      <c r="C192" s="8"/>
      <c r="D192" s="8" t="s">
        <v>173</v>
      </c>
      <c r="E192" s="8" t="s">
        <v>174</v>
      </c>
      <c r="F192" s="8" t="s">
        <v>172</v>
      </c>
      <c r="G192" s="8" t="s">
        <v>191</v>
      </c>
      <c r="H192" s="8">
        <v>17</v>
      </c>
      <c r="I192" s="8" t="s">
        <v>660</v>
      </c>
      <c r="J192" s="8" t="s">
        <v>41</v>
      </c>
      <c r="K192" s="8" t="s">
        <v>314</v>
      </c>
      <c r="L192" s="8" t="s">
        <v>177</v>
      </c>
      <c r="M192" s="8">
        <v>4</v>
      </c>
      <c r="N192" s="8">
        <v>240</v>
      </c>
      <c r="O192" s="11">
        <v>6.26</v>
      </c>
      <c r="P192" s="18">
        <f t="shared" si="4"/>
        <v>0.64999999999999947</v>
      </c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F192" s="23">
        <f t="shared" si="5"/>
        <v>0.64999999999999947</v>
      </c>
    </row>
    <row r="193" spans="1:32" ht="20.45" customHeight="1" x14ac:dyDescent="0.25">
      <c r="A193" s="11">
        <v>25</v>
      </c>
      <c r="B193" s="11" t="s">
        <v>746</v>
      </c>
      <c r="C193" s="8"/>
      <c r="D193" s="8" t="s">
        <v>173</v>
      </c>
      <c r="E193" s="8" t="s">
        <v>174</v>
      </c>
      <c r="F193" s="8" t="s">
        <v>172</v>
      </c>
      <c r="G193" s="8" t="s">
        <v>191</v>
      </c>
      <c r="H193" s="8">
        <v>17</v>
      </c>
      <c r="I193" s="8" t="s">
        <v>147</v>
      </c>
      <c r="J193" s="8" t="s">
        <v>85</v>
      </c>
      <c r="K193" s="8" t="s">
        <v>314</v>
      </c>
      <c r="L193" s="8" t="s">
        <v>177</v>
      </c>
      <c r="M193" s="8">
        <v>4</v>
      </c>
      <c r="N193" s="8"/>
      <c r="O193" s="11">
        <v>6.32</v>
      </c>
      <c r="P193" s="18">
        <f t="shared" si="4"/>
        <v>0.80000000000000071</v>
      </c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F193" s="23">
        <f t="shared" si="5"/>
        <v>0.80000000000000071</v>
      </c>
    </row>
    <row r="194" spans="1:32" ht="20.45" customHeight="1" x14ac:dyDescent="0.25">
      <c r="A194" s="11">
        <v>28</v>
      </c>
      <c r="B194" s="11">
        <v>38578</v>
      </c>
      <c r="C194" s="8"/>
      <c r="D194" s="8" t="s">
        <v>173</v>
      </c>
      <c r="E194" s="8" t="s">
        <v>174</v>
      </c>
      <c r="F194" s="8" t="s">
        <v>172</v>
      </c>
      <c r="G194" s="8" t="s">
        <v>665</v>
      </c>
      <c r="H194" s="8">
        <v>17</v>
      </c>
      <c r="I194" s="8" t="s">
        <v>147</v>
      </c>
      <c r="J194" s="8" t="s">
        <v>47</v>
      </c>
      <c r="K194" s="8" t="s">
        <v>314</v>
      </c>
      <c r="L194" s="8" t="s">
        <v>177</v>
      </c>
      <c r="M194" s="8">
        <v>4</v>
      </c>
      <c r="N194" s="8"/>
      <c r="O194" s="11">
        <v>6.34</v>
      </c>
      <c r="P194" s="18">
        <f t="shared" si="4"/>
        <v>0.84999999999999964</v>
      </c>
      <c r="Q194" s="8"/>
      <c r="R194" s="8"/>
      <c r="S194" s="8"/>
      <c r="T194" s="8"/>
      <c r="U194" s="8"/>
      <c r="V194" s="8"/>
      <c r="W194" s="8"/>
      <c r="X194" s="8"/>
      <c r="Y194" s="8"/>
      <c r="Z194" s="8">
        <v>14</v>
      </c>
      <c r="AA194" s="8">
        <v>10</v>
      </c>
      <c r="AB194" s="8">
        <v>5</v>
      </c>
      <c r="AC194" s="8">
        <v>5</v>
      </c>
      <c r="AD194" s="8"/>
      <c r="AF194" s="23">
        <f t="shared" si="5"/>
        <v>15.85</v>
      </c>
    </row>
    <row r="195" spans="1:32" ht="20.45" customHeight="1" x14ac:dyDescent="0.25">
      <c r="A195" s="10">
        <v>44</v>
      </c>
      <c r="B195" s="11">
        <v>43826</v>
      </c>
      <c r="C195" s="8"/>
      <c r="D195" s="8" t="s">
        <v>173</v>
      </c>
      <c r="E195" s="8" t="s">
        <v>174</v>
      </c>
      <c r="F195" s="8" t="s">
        <v>172</v>
      </c>
      <c r="G195" s="8" t="s">
        <v>664</v>
      </c>
      <c r="H195" s="8">
        <v>17</v>
      </c>
      <c r="I195" s="8" t="s">
        <v>660</v>
      </c>
      <c r="J195" s="8" t="s">
        <v>121</v>
      </c>
      <c r="K195" s="8" t="s">
        <v>314</v>
      </c>
      <c r="L195" s="8" t="s">
        <v>177</v>
      </c>
      <c r="M195" s="8">
        <v>4</v>
      </c>
      <c r="N195" s="8">
        <v>240</v>
      </c>
      <c r="O195" s="11">
        <v>6.54</v>
      </c>
      <c r="P195" s="18">
        <f t="shared" si="4"/>
        <v>1.35</v>
      </c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F195" s="23">
        <f t="shared" si="5"/>
        <v>1.35</v>
      </c>
    </row>
    <row r="196" spans="1:32" ht="20.45" customHeight="1" x14ac:dyDescent="0.25">
      <c r="A196" s="11">
        <v>49</v>
      </c>
      <c r="B196" s="11">
        <v>42474</v>
      </c>
      <c r="C196" s="8"/>
      <c r="D196" s="8" t="s">
        <v>173</v>
      </c>
      <c r="E196" s="8" t="s">
        <v>174</v>
      </c>
      <c r="F196" s="8" t="s">
        <v>172</v>
      </c>
      <c r="G196" s="8" t="s">
        <v>191</v>
      </c>
      <c r="H196" s="8">
        <v>17</v>
      </c>
      <c r="I196" s="8" t="s">
        <v>660</v>
      </c>
      <c r="J196" s="8" t="s">
        <v>41</v>
      </c>
      <c r="K196" s="8" t="s">
        <v>314</v>
      </c>
      <c r="L196" s="8" t="s">
        <v>177</v>
      </c>
      <c r="M196" s="8">
        <v>4</v>
      </c>
      <c r="N196" s="8">
        <v>240</v>
      </c>
      <c r="O196" s="11">
        <v>6.61</v>
      </c>
      <c r="P196" s="18">
        <f t="shared" si="4"/>
        <v>1.5250000000000008</v>
      </c>
      <c r="Q196" s="8"/>
      <c r="R196" s="8"/>
      <c r="S196" s="8"/>
      <c r="T196" s="8"/>
      <c r="U196" s="8"/>
      <c r="V196" s="8"/>
      <c r="W196" s="8"/>
      <c r="X196" s="8"/>
      <c r="Y196" s="8"/>
      <c r="Z196" s="8" t="s">
        <v>742</v>
      </c>
      <c r="AA196" s="8">
        <v>4</v>
      </c>
      <c r="AB196" s="8">
        <v>4</v>
      </c>
      <c r="AC196" s="8"/>
      <c r="AD196" s="8"/>
      <c r="AF196" s="23">
        <f t="shared" si="5"/>
        <v>5.5250000000000004</v>
      </c>
    </row>
    <row r="197" spans="1:32" ht="20.45" customHeight="1" x14ac:dyDescent="0.25">
      <c r="A197" s="11">
        <v>51</v>
      </c>
      <c r="B197" s="11">
        <v>42628</v>
      </c>
      <c r="C197" s="8"/>
      <c r="D197" s="8" t="s">
        <v>173</v>
      </c>
      <c r="E197" s="8" t="s">
        <v>174</v>
      </c>
      <c r="F197" s="8" t="s">
        <v>172</v>
      </c>
      <c r="G197" s="8" t="s">
        <v>191</v>
      </c>
      <c r="H197" s="8">
        <v>17</v>
      </c>
      <c r="I197" s="8" t="s">
        <v>660</v>
      </c>
      <c r="J197" s="8" t="s">
        <v>121</v>
      </c>
      <c r="K197" s="8" t="s">
        <v>314</v>
      </c>
      <c r="L197" s="8" t="s">
        <v>177</v>
      </c>
      <c r="M197" s="8">
        <v>4</v>
      </c>
      <c r="N197" s="8">
        <v>240</v>
      </c>
      <c r="O197" s="11">
        <v>6.63</v>
      </c>
      <c r="P197" s="18">
        <f t="shared" ref="P197:P230" si="6">(O197-6)*2.5</f>
        <v>1.5749999999999997</v>
      </c>
      <c r="Q197" s="8" t="s">
        <v>751</v>
      </c>
      <c r="R197" s="8" t="s">
        <v>752</v>
      </c>
      <c r="S197" s="8" t="s">
        <v>52</v>
      </c>
      <c r="T197" s="8" t="s">
        <v>723</v>
      </c>
      <c r="U197" s="8"/>
      <c r="V197" s="8"/>
      <c r="W197" s="8"/>
      <c r="X197" s="8"/>
      <c r="Y197" s="8"/>
      <c r="Z197" s="8"/>
      <c r="AA197" s="8"/>
      <c r="AB197" s="8"/>
      <c r="AC197" s="8"/>
      <c r="AD197" s="8"/>
      <c r="AF197" s="23">
        <f t="shared" ref="AF197:AF230" si="7">P197+Y197+AA197+AC197</f>
        <v>1.5749999999999997</v>
      </c>
    </row>
    <row r="198" spans="1:32" ht="20.45" customHeight="1" x14ac:dyDescent="0.25">
      <c r="A198" s="10">
        <v>53</v>
      </c>
      <c r="B198" s="11">
        <v>38577</v>
      </c>
      <c r="C198" s="8"/>
      <c r="D198" s="8" t="s">
        <v>173</v>
      </c>
      <c r="E198" s="8" t="s">
        <v>174</v>
      </c>
      <c r="F198" s="8" t="s">
        <v>172</v>
      </c>
      <c r="G198" s="8" t="s">
        <v>191</v>
      </c>
      <c r="H198" s="8">
        <v>17</v>
      </c>
      <c r="I198" s="8" t="s">
        <v>660</v>
      </c>
      <c r="J198" s="8" t="s">
        <v>121</v>
      </c>
      <c r="K198" s="8" t="s">
        <v>314</v>
      </c>
      <c r="L198" s="8" t="s">
        <v>177</v>
      </c>
      <c r="M198" s="8">
        <v>4</v>
      </c>
      <c r="N198" s="8">
        <v>240</v>
      </c>
      <c r="O198" s="11">
        <v>6.69</v>
      </c>
      <c r="P198" s="18">
        <f t="shared" si="6"/>
        <v>1.725000000000001</v>
      </c>
      <c r="Q198" s="8"/>
      <c r="R198" s="8"/>
      <c r="S198" s="8"/>
      <c r="T198" s="8"/>
      <c r="U198" s="8"/>
      <c r="V198" s="8"/>
      <c r="W198" s="8"/>
      <c r="X198" s="8"/>
      <c r="Y198" s="8"/>
      <c r="Z198" s="8">
        <v>1</v>
      </c>
      <c r="AA198" s="8">
        <v>1</v>
      </c>
      <c r="AB198" s="8"/>
      <c r="AC198" s="8"/>
      <c r="AD198" s="8"/>
      <c r="AF198" s="23">
        <f t="shared" si="7"/>
        <v>2.725000000000001</v>
      </c>
    </row>
    <row r="199" spans="1:32" ht="20.45" customHeight="1" x14ac:dyDescent="0.25">
      <c r="A199" s="11">
        <v>64</v>
      </c>
      <c r="B199" s="11">
        <v>39534</v>
      </c>
      <c r="C199" s="8"/>
      <c r="D199" s="8" t="s">
        <v>173</v>
      </c>
      <c r="E199" s="8" t="s">
        <v>174</v>
      </c>
      <c r="F199" s="8" t="s">
        <v>172</v>
      </c>
      <c r="G199" s="8" t="s">
        <v>722</v>
      </c>
      <c r="H199" s="8">
        <v>17</v>
      </c>
      <c r="I199" s="8" t="s">
        <v>660</v>
      </c>
      <c r="J199" s="8" t="s">
        <v>121</v>
      </c>
      <c r="K199" s="8" t="s">
        <v>314</v>
      </c>
      <c r="L199" s="8" t="s">
        <v>177</v>
      </c>
      <c r="M199" s="8">
        <v>4</v>
      </c>
      <c r="N199" s="8">
        <v>240</v>
      </c>
      <c r="O199" s="11">
        <v>6.82</v>
      </c>
      <c r="P199" s="18">
        <f t="shared" si="6"/>
        <v>2.0500000000000007</v>
      </c>
      <c r="Q199" s="8" t="s">
        <v>684</v>
      </c>
      <c r="R199" s="8" t="s">
        <v>121</v>
      </c>
      <c r="S199" s="8" t="s">
        <v>314</v>
      </c>
      <c r="T199" s="8" t="s">
        <v>723</v>
      </c>
      <c r="U199" s="8"/>
      <c r="V199" s="8"/>
      <c r="W199" s="8"/>
      <c r="X199" s="8">
        <v>2</v>
      </c>
      <c r="Y199" s="8">
        <v>5</v>
      </c>
      <c r="Z199" s="8"/>
      <c r="AA199" s="8"/>
      <c r="AB199" s="8"/>
      <c r="AC199" s="8"/>
      <c r="AD199" s="8"/>
      <c r="AF199" s="23">
        <f t="shared" si="7"/>
        <v>7.0500000000000007</v>
      </c>
    </row>
    <row r="200" spans="1:32" ht="20.45" customHeight="1" x14ac:dyDescent="0.25">
      <c r="A200" s="11">
        <v>65</v>
      </c>
      <c r="B200" s="11">
        <v>43335</v>
      </c>
      <c r="C200" s="8"/>
      <c r="D200" s="8" t="s">
        <v>173</v>
      </c>
      <c r="E200" s="8" t="s">
        <v>174</v>
      </c>
      <c r="F200" s="8" t="s">
        <v>172</v>
      </c>
      <c r="G200" s="8" t="s">
        <v>191</v>
      </c>
      <c r="H200" s="8">
        <v>17</v>
      </c>
      <c r="I200" s="8" t="s">
        <v>660</v>
      </c>
      <c r="J200" s="8" t="s">
        <v>121</v>
      </c>
      <c r="K200" s="8" t="s">
        <v>314</v>
      </c>
      <c r="L200" s="8" t="s">
        <v>177</v>
      </c>
      <c r="M200" s="8">
        <v>4</v>
      </c>
      <c r="N200" s="8">
        <v>240</v>
      </c>
      <c r="O200" s="11">
        <v>6.83</v>
      </c>
      <c r="P200" s="18">
        <f t="shared" si="6"/>
        <v>2.0750000000000002</v>
      </c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F200" s="23">
        <f t="shared" si="7"/>
        <v>2.0750000000000002</v>
      </c>
    </row>
    <row r="201" spans="1:32" ht="20.45" customHeight="1" x14ac:dyDescent="0.25">
      <c r="A201" s="10">
        <v>71</v>
      </c>
      <c r="B201" s="11">
        <v>44738</v>
      </c>
      <c r="C201" s="8"/>
      <c r="D201" s="8" t="s">
        <v>173</v>
      </c>
      <c r="E201" s="8" t="s">
        <v>174</v>
      </c>
      <c r="F201" s="8" t="s">
        <v>172</v>
      </c>
      <c r="G201" s="8" t="s">
        <v>191</v>
      </c>
      <c r="H201" s="8">
        <v>17</v>
      </c>
      <c r="I201" s="8" t="s">
        <v>147</v>
      </c>
      <c r="J201" s="8" t="s">
        <v>85</v>
      </c>
      <c r="K201" s="8" t="s">
        <v>314</v>
      </c>
      <c r="L201" s="8" t="s">
        <v>177</v>
      </c>
      <c r="M201" s="8">
        <v>4</v>
      </c>
      <c r="N201" s="8"/>
      <c r="O201" s="11">
        <v>6.9</v>
      </c>
      <c r="P201" s="18">
        <f t="shared" si="6"/>
        <v>2.2500000000000009</v>
      </c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F201" s="23">
        <f t="shared" si="7"/>
        <v>2.2500000000000009</v>
      </c>
    </row>
    <row r="202" spans="1:32" ht="20.45" customHeight="1" x14ac:dyDescent="0.25">
      <c r="A202" s="11">
        <v>73</v>
      </c>
      <c r="B202" s="11">
        <v>39119</v>
      </c>
      <c r="C202" s="8"/>
      <c r="D202" s="8" t="s">
        <v>173</v>
      </c>
      <c r="E202" s="8" t="s">
        <v>174</v>
      </c>
      <c r="F202" s="8" t="s">
        <v>172</v>
      </c>
      <c r="G202" s="8" t="s">
        <v>191</v>
      </c>
      <c r="H202" s="8">
        <v>17</v>
      </c>
      <c r="I202" s="8" t="s">
        <v>660</v>
      </c>
      <c r="J202" s="8" t="s">
        <v>41</v>
      </c>
      <c r="K202" s="8" t="s">
        <v>314</v>
      </c>
      <c r="L202" s="8" t="s">
        <v>177</v>
      </c>
      <c r="M202" s="8">
        <v>4</v>
      </c>
      <c r="N202" s="8">
        <v>240</v>
      </c>
      <c r="O202" s="11">
        <v>6.92</v>
      </c>
      <c r="P202" s="18">
        <f t="shared" si="6"/>
        <v>2.2999999999999998</v>
      </c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F202" s="23">
        <f t="shared" si="7"/>
        <v>2.2999999999999998</v>
      </c>
    </row>
    <row r="203" spans="1:32" ht="20.45" customHeight="1" x14ac:dyDescent="0.25">
      <c r="A203" s="11">
        <v>76</v>
      </c>
      <c r="B203" s="11">
        <v>39371</v>
      </c>
      <c r="C203" s="8"/>
      <c r="D203" s="8" t="s">
        <v>173</v>
      </c>
      <c r="E203" s="8" t="s">
        <v>174</v>
      </c>
      <c r="F203" s="8" t="s">
        <v>172</v>
      </c>
      <c r="G203" s="8" t="s">
        <v>722</v>
      </c>
      <c r="H203" s="8">
        <v>17</v>
      </c>
      <c r="I203" s="8" t="s">
        <v>147</v>
      </c>
      <c r="J203" s="8" t="s">
        <v>85</v>
      </c>
      <c r="K203" s="8" t="s">
        <v>314</v>
      </c>
      <c r="L203" s="8" t="s">
        <v>177</v>
      </c>
      <c r="M203" s="8">
        <v>4</v>
      </c>
      <c r="N203" s="8"/>
      <c r="O203" s="11">
        <v>6.95</v>
      </c>
      <c r="P203" s="18">
        <f t="shared" si="6"/>
        <v>2.3750000000000004</v>
      </c>
      <c r="Q203" s="8"/>
      <c r="R203" s="8"/>
      <c r="S203" s="8"/>
      <c r="T203" s="8"/>
      <c r="U203" s="8"/>
      <c r="V203" s="8"/>
      <c r="W203" s="8"/>
      <c r="X203" s="8"/>
      <c r="Y203" s="8"/>
      <c r="Z203" s="8">
        <v>13</v>
      </c>
      <c r="AA203" s="8">
        <v>10</v>
      </c>
      <c r="AB203" s="8">
        <v>3</v>
      </c>
      <c r="AC203" s="8">
        <v>3</v>
      </c>
      <c r="AD203" s="8"/>
      <c r="AF203" s="23">
        <f t="shared" si="7"/>
        <v>15.375</v>
      </c>
    </row>
    <row r="204" spans="1:32" ht="20.45" customHeight="1" x14ac:dyDescent="0.25">
      <c r="A204" s="10">
        <v>85</v>
      </c>
      <c r="B204" s="11">
        <v>41827</v>
      </c>
      <c r="C204" s="8"/>
      <c r="D204" s="8" t="s">
        <v>173</v>
      </c>
      <c r="E204" s="8" t="s">
        <v>174</v>
      </c>
      <c r="F204" s="8" t="s">
        <v>172</v>
      </c>
      <c r="G204" s="8" t="s">
        <v>727</v>
      </c>
      <c r="H204" s="8">
        <v>17</v>
      </c>
      <c r="I204" s="8" t="s">
        <v>660</v>
      </c>
      <c r="J204" s="8" t="s">
        <v>41</v>
      </c>
      <c r="K204" s="8" t="s">
        <v>314</v>
      </c>
      <c r="L204" s="8" t="s">
        <v>177</v>
      </c>
      <c r="M204" s="8">
        <v>4</v>
      </c>
      <c r="N204" s="8">
        <v>240</v>
      </c>
      <c r="O204" s="11">
        <v>7.05</v>
      </c>
      <c r="P204" s="18">
        <f t="shared" si="6"/>
        <v>2.6249999999999996</v>
      </c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F204" s="23">
        <f t="shared" si="7"/>
        <v>2.6249999999999996</v>
      </c>
    </row>
    <row r="205" spans="1:32" ht="20.45" customHeight="1" x14ac:dyDescent="0.25">
      <c r="A205" s="11">
        <v>89</v>
      </c>
      <c r="B205" s="11">
        <v>39078</v>
      </c>
      <c r="C205" s="8"/>
      <c r="D205" s="8" t="s">
        <v>173</v>
      </c>
      <c r="E205" s="8" t="s">
        <v>174</v>
      </c>
      <c r="F205" s="8" t="s">
        <v>172</v>
      </c>
      <c r="G205" s="8" t="s">
        <v>191</v>
      </c>
      <c r="H205" s="8">
        <v>17</v>
      </c>
      <c r="I205" s="8" t="s">
        <v>313</v>
      </c>
      <c r="J205" s="8" t="s">
        <v>217</v>
      </c>
      <c r="K205" s="8" t="s">
        <v>314</v>
      </c>
      <c r="L205" s="8" t="s">
        <v>177</v>
      </c>
      <c r="M205" s="8">
        <v>4</v>
      </c>
      <c r="N205" s="8">
        <v>240</v>
      </c>
      <c r="O205" s="11">
        <v>7.22</v>
      </c>
      <c r="P205" s="18">
        <f t="shared" si="6"/>
        <v>3.0499999999999994</v>
      </c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F205" s="23">
        <f t="shared" si="7"/>
        <v>3.0499999999999994</v>
      </c>
    </row>
    <row r="206" spans="1:32" ht="20.45" customHeight="1" x14ac:dyDescent="0.25">
      <c r="A206" s="11">
        <v>90</v>
      </c>
      <c r="B206" s="11">
        <v>38706</v>
      </c>
      <c r="C206" s="8"/>
      <c r="D206" s="8" t="s">
        <v>173</v>
      </c>
      <c r="E206" s="8" t="s">
        <v>174</v>
      </c>
      <c r="F206" s="8" t="s">
        <v>172</v>
      </c>
      <c r="G206" s="8" t="s">
        <v>191</v>
      </c>
      <c r="H206" s="8">
        <v>17</v>
      </c>
      <c r="I206" s="8" t="s">
        <v>660</v>
      </c>
      <c r="J206" s="8" t="s">
        <v>121</v>
      </c>
      <c r="K206" s="8" t="s">
        <v>314</v>
      </c>
      <c r="L206" s="8" t="s">
        <v>177</v>
      </c>
      <c r="M206" s="8">
        <v>4</v>
      </c>
      <c r="N206" s="8">
        <v>240</v>
      </c>
      <c r="O206" s="11">
        <v>7.23</v>
      </c>
      <c r="P206" s="18">
        <f t="shared" si="6"/>
        <v>3.0750000000000011</v>
      </c>
      <c r="Q206" s="8" t="s">
        <v>337</v>
      </c>
      <c r="R206" s="8" t="s">
        <v>121</v>
      </c>
      <c r="S206" s="8" t="s">
        <v>42</v>
      </c>
      <c r="T206" s="8" t="s">
        <v>177</v>
      </c>
      <c r="U206" s="8">
        <v>1</v>
      </c>
      <c r="V206" s="8">
        <v>45</v>
      </c>
      <c r="W206" s="8">
        <v>7.25</v>
      </c>
      <c r="X206" s="8">
        <v>2</v>
      </c>
      <c r="Y206" s="8">
        <v>5</v>
      </c>
      <c r="Z206" s="8" t="s">
        <v>48</v>
      </c>
      <c r="AA206" s="8">
        <v>1</v>
      </c>
      <c r="AB206" s="8"/>
      <c r="AC206" s="8"/>
      <c r="AD206" s="8"/>
      <c r="AF206" s="23">
        <f t="shared" si="7"/>
        <v>9.0750000000000011</v>
      </c>
    </row>
    <row r="207" spans="1:32" ht="20.45" customHeight="1" x14ac:dyDescent="0.25">
      <c r="A207" s="10">
        <v>224</v>
      </c>
      <c r="B207" s="11">
        <v>44709</v>
      </c>
      <c r="C207" s="8"/>
      <c r="D207" s="8" t="s">
        <v>173</v>
      </c>
      <c r="E207" s="8" t="s">
        <v>174</v>
      </c>
      <c r="F207" s="8" t="s">
        <v>37</v>
      </c>
      <c r="G207" s="8" t="s">
        <v>191</v>
      </c>
      <c r="H207" s="8">
        <v>17</v>
      </c>
      <c r="I207" s="8" t="s">
        <v>646</v>
      </c>
      <c r="J207" s="8" t="s">
        <v>121</v>
      </c>
      <c r="K207" s="8" t="s">
        <v>647</v>
      </c>
      <c r="L207" s="8" t="s">
        <v>186</v>
      </c>
      <c r="M207" s="8"/>
      <c r="N207" s="8"/>
      <c r="O207" s="11"/>
      <c r="P207" s="18">
        <f t="shared" si="6"/>
        <v>-15</v>
      </c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F207" s="23">
        <f t="shared" si="7"/>
        <v>-15</v>
      </c>
    </row>
    <row r="208" spans="1:32" ht="20.45" customHeight="1" x14ac:dyDescent="0.25">
      <c r="A208" s="11">
        <v>19</v>
      </c>
      <c r="B208" s="11">
        <v>43110</v>
      </c>
      <c r="C208" s="8"/>
      <c r="D208" s="8" t="s">
        <v>173</v>
      </c>
      <c r="E208" s="8" t="s">
        <v>174</v>
      </c>
      <c r="F208" s="8" t="s">
        <v>172</v>
      </c>
      <c r="G208" s="8" t="s">
        <v>665</v>
      </c>
      <c r="H208" s="8">
        <v>17</v>
      </c>
      <c r="I208" s="8" t="s">
        <v>147</v>
      </c>
      <c r="J208" s="8" t="s">
        <v>47</v>
      </c>
      <c r="K208" s="8" t="s">
        <v>66</v>
      </c>
      <c r="L208" s="8" t="s">
        <v>177</v>
      </c>
      <c r="M208" s="8">
        <v>4</v>
      </c>
      <c r="N208" s="8"/>
      <c r="O208" s="11">
        <v>6.24</v>
      </c>
      <c r="P208" s="18">
        <f t="shared" si="6"/>
        <v>0.60000000000000053</v>
      </c>
      <c r="Q208" s="8"/>
      <c r="R208" s="8"/>
      <c r="S208" s="8"/>
      <c r="T208" s="8"/>
      <c r="U208" s="8"/>
      <c r="V208" s="8"/>
      <c r="W208" s="8"/>
      <c r="X208" s="8"/>
      <c r="Y208" s="8"/>
      <c r="Z208" s="8">
        <v>24</v>
      </c>
      <c r="AA208" s="8">
        <v>10</v>
      </c>
      <c r="AB208" s="8">
        <v>4</v>
      </c>
      <c r="AC208" s="8">
        <v>4</v>
      </c>
      <c r="AD208" s="8"/>
      <c r="AF208" s="23">
        <f t="shared" si="7"/>
        <v>14.600000000000001</v>
      </c>
    </row>
    <row r="209" spans="1:32" ht="20.45" customHeight="1" x14ac:dyDescent="0.25">
      <c r="A209" s="11">
        <v>99</v>
      </c>
      <c r="B209" s="11">
        <v>44210</v>
      </c>
      <c r="C209" s="8"/>
      <c r="D209" s="8" t="s">
        <v>753</v>
      </c>
      <c r="E209" s="8" t="s">
        <v>174</v>
      </c>
      <c r="F209" s="8" t="s">
        <v>37</v>
      </c>
      <c r="G209" s="8" t="s">
        <v>55</v>
      </c>
      <c r="H209" s="8">
        <v>17</v>
      </c>
      <c r="I209" s="8" t="s">
        <v>774</v>
      </c>
      <c r="J209" s="8" t="s">
        <v>47</v>
      </c>
      <c r="K209" s="8" t="s">
        <v>66</v>
      </c>
      <c r="L209" s="8" t="s">
        <v>39</v>
      </c>
      <c r="M209" s="8">
        <v>4</v>
      </c>
      <c r="N209" s="8">
        <v>0</v>
      </c>
      <c r="O209" s="11">
        <v>7.62</v>
      </c>
      <c r="P209" s="18">
        <f t="shared" si="6"/>
        <v>4.0500000000000007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7</v>
      </c>
      <c r="AA209" s="8">
        <v>8</v>
      </c>
      <c r="AB209" s="8">
        <v>0</v>
      </c>
      <c r="AC209" s="8">
        <v>0</v>
      </c>
      <c r="AD209" s="8"/>
      <c r="AF209" s="23">
        <f t="shared" si="7"/>
        <v>12.05</v>
      </c>
    </row>
    <row r="210" spans="1:32" ht="20.45" customHeight="1" x14ac:dyDescent="0.25">
      <c r="A210" s="10">
        <v>132</v>
      </c>
      <c r="B210" s="11">
        <v>42097</v>
      </c>
      <c r="C210" s="8"/>
      <c r="D210" s="8" t="s">
        <v>173</v>
      </c>
      <c r="E210" s="8" t="s">
        <v>174</v>
      </c>
      <c r="F210" s="8" t="s">
        <v>172</v>
      </c>
      <c r="G210" s="8" t="s">
        <v>463</v>
      </c>
      <c r="H210" s="8">
        <v>17</v>
      </c>
      <c r="I210" s="8" t="s">
        <v>72</v>
      </c>
      <c r="J210" s="8" t="s">
        <v>47</v>
      </c>
      <c r="K210" s="8" t="s">
        <v>66</v>
      </c>
      <c r="L210" s="8" t="s">
        <v>177</v>
      </c>
      <c r="M210" s="8">
        <v>4</v>
      </c>
      <c r="N210" s="8">
        <v>240</v>
      </c>
      <c r="O210" s="11" t="s">
        <v>301</v>
      </c>
      <c r="P210" s="18">
        <f t="shared" si="6"/>
        <v>0.70000000000000062</v>
      </c>
      <c r="Q210" s="8"/>
      <c r="R210" s="8"/>
      <c r="S210" s="8"/>
      <c r="T210" s="8"/>
      <c r="U210" s="8"/>
      <c r="V210" s="8"/>
      <c r="W210" s="8"/>
      <c r="X210" s="8"/>
      <c r="Y210" s="8"/>
      <c r="Z210" s="8">
        <v>27</v>
      </c>
      <c r="AA210" s="8">
        <v>10</v>
      </c>
      <c r="AB210" s="8"/>
      <c r="AC210" s="8"/>
      <c r="AD210" s="8"/>
      <c r="AF210" s="23">
        <f t="shared" si="7"/>
        <v>10.700000000000001</v>
      </c>
    </row>
    <row r="211" spans="1:32" ht="20.45" customHeight="1" x14ac:dyDescent="0.25">
      <c r="A211" s="11">
        <v>193</v>
      </c>
      <c r="B211" s="11">
        <v>43843</v>
      </c>
      <c r="C211" s="8"/>
      <c r="D211" s="8" t="s">
        <v>173</v>
      </c>
      <c r="E211" s="8" t="s">
        <v>174</v>
      </c>
      <c r="F211" s="8" t="s">
        <v>172</v>
      </c>
      <c r="G211" s="8" t="s">
        <v>191</v>
      </c>
      <c r="H211" s="8">
        <v>17</v>
      </c>
      <c r="I211" s="8" t="s">
        <v>328</v>
      </c>
      <c r="J211" s="8" t="s">
        <v>329</v>
      </c>
      <c r="K211" s="8" t="s">
        <v>184</v>
      </c>
      <c r="L211" s="8" t="s">
        <v>177</v>
      </c>
      <c r="M211" s="8">
        <v>4</v>
      </c>
      <c r="N211" s="8">
        <v>242</v>
      </c>
      <c r="O211" s="11" t="s">
        <v>330</v>
      </c>
      <c r="P211" s="18">
        <f t="shared" si="6"/>
        <v>4.5</v>
      </c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F211" s="23">
        <f t="shared" si="7"/>
        <v>4.5</v>
      </c>
    </row>
    <row r="212" spans="1:32" ht="20.45" customHeight="1" x14ac:dyDescent="0.25">
      <c r="A212" s="11">
        <v>8</v>
      </c>
      <c r="B212" s="11">
        <v>41936</v>
      </c>
      <c r="C212" s="8"/>
      <c r="D212" s="8" t="s">
        <v>173</v>
      </c>
      <c r="E212" s="8" t="s">
        <v>174</v>
      </c>
      <c r="F212" s="8" t="s">
        <v>172</v>
      </c>
      <c r="G212" s="8" t="s">
        <v>191</v>
      </c>
      <c r="H212" s="8">
        <v>17</v>
      </c>
      <c r="I212" s="8" t="s">
        <v>293</v>
      </c>
      <c r="J212" s="8" t="s">
        <v>47</v>
      </c>
      <c r="K212" s="8" t="s">
        <v>246</v>
      </c>
      <c r="L212" s="8" t="s">
        <v>177</v>
      </c>
      <c r="M212" s="8">
        <v>2</v>
      </c>
      <c r="N212" s="8"/>
      <c r="O212" s="11">
        <v>6.09</v>
      </c>
      <c r="P212" s="18">
        <f t="shared" si="6"/>
        <v>0.22499999999999964</v>
      </c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F212" s="23">
        <f t="shared" si="7"/>
        <v>0.22499999999999964</v>
      </c>
    </row>
    <row r="213" spans="1:32" ht="20.45" customHeight="1" x14ac:dyDescent="0.25">
      <c r="A213" s="10">
        <v>11</v>
      </c>
      <c r="B213" s="11">
        <v>38900</v>
      </c>
      <c r="C213" s="8"/>
      <c r="D213" s="8" t="s">
        <v>173</v>
      </c>
      <c r="E213" s="8" t="s">
        <v>174</v>
      </c>
      <c r="F213" s="8" t="s">
        <v>172</v>
      </c>
      <c r="G213" s="8" t="s">
        <v>191</v>
      </c>
      <c r="H213" s="8">
        <v>17</v>
      </c>
      <c r="I213" s="8" t="s">
        <v>246</v>
      </c>
      <c r="J213" s="8" t="s">
        <v>47</v>
      </c>
      <c r="K213" s="8" t="s">
        <v>246</v>
      </c>
      <c r="L213" s="8" t="s">
        <v>177</v>
      </c>
      <c r="M213" s="8">
        <v>2</v>
      </c>
      <c r="N213" s="8"/>
      <c r="O213" s="11">
        <v>6.18</v>
      </c>
      <c r="P213" s="18">
        <f t="shared" si="6"/>
        <v>0.44999999999999929</v>
      </c>
      <c r="Q213" s="8"/>
      <c r="R213" s="8"/>
      <c r="S213" s="8"/>
      <c r="T213" s="8"/>
      <c r="U213" s="8"/>
      <c r="V213" s="8"/>
      <c r="W213" s="8"/>
      <c r="X213" s="8"/>
      <c r="Y213" s="8"/>
      <c r="Z213" s="8" t="s">
        <v>446</v>
      </c>
      <c r="AA213" s="8">
        <v>1</v>
      </c>
      <c r="AB213" s="8"/>
      <c r="AC213" s="8"/>
      <c r="AD213" s="8"/>
      <c r="AF213" s="23">
        <f t="shared" si="7"/>
        <v>1.4499999999999993</v>
      </c>
    </row>
    <row r="214" spans="1:32" ht="20.45" customHeight="1" x14ac:dyDescent="0.25">
      <c r="A214" s="11">
        <v>56</v>
      </c>
      <c r="B214" s="11">
        <v>40182</v>
      </c>
      <c r="C214" s="8"/>
      <c r="D214" s="8" t="s">
        <v>173</v>
      </c>
      <c r="E214" s="8" t="s">
        <v>174</v>
      </c>
      <c r="F214" s="8" t="s">
        <v>172</v>
      </c>
      <c r="G214" s="8" t="s">
        <v>191</v>
      </c>
      <c r="H214" s="8">
        <v>17</v>
      </c>
      <c r="I214" s="8" t="s">
        <v>660</v>
      </c>
      <c r="J214" s="8" t="s">
        <v>47</v>
      </c>
      <c r="K214" s="8" t="s">
        <v>246</v>
      </c>
      <c r="L214" s="8" t="s">
        <v>177</v>
      </c>
      <c r="M214" s="8">
        <v>3</v>
      </c>
      <c r="N214" s="8"/>
      <c r="O214" s="11">
        <v>6.7</v>
      </c>
      <c r="P214" s="18">
        <f t="shared" si="6"/>
        <v>1.7500000000000004</v>
      </c>
      <c r="Q214" s="8"/>
      <c r="R214" s="8"/>
      <c r="S214" s="8"/>
      <c r="T214" s="8"/>
      <c r="U214" s="8"/>
      <c r="V214" s="8"/>
      <c r="W214" s="8"/>
      <c r="X214" s="8"/>
      <c r="Y214" s="8"/>
      <c r="Z214" s="8">
        <v>8</v>
      </c>
      <c r="AA214" s="8">
        <v>8</v>
      </c>
      <c r="AB214" s="8"/>
      <c r="AC214" s="8"/>
      <c r="AD214" s="8"/>
      <c r="AF214" s="23">
        <f t="shared" si="7"/>
        <v>9.75</v>
      </c>
    </row>
    <row r="215" spans="1:32" ht="20.45" customHeight="1" x14ac:dyDescent="0.25">
      <c r="A215" s="11">
        <v>61</v>
      </c>
      <c r="B215" s="11">
        <v>42858</v>
      </c>
      <c r="C215" s="8"/>
      <c r="D215" s="8" t="s">
        <v>753</v>
      </c>
      <c r="E215" s="8" t="s">
        <v>174</v>
      </c>
      <c r="F215" s="8" t="s">
        <v>37</v>
      </c>
      <c r="G215" s="8" t="s">
        <v>75</v>
      </c>
      <c r="H215" s="8">
        <v>17</v>
      </c>
      <c r="I215" s="8" t="s">
        <v>799</v>
      </c>
      <c r="J215" s="8" t="s">
        <v>47</v>
      </c>
      <c r="K215" s="8" t="s">
        <v>246</v>
      </c>
      <c r="L215" s="8" t="s">
        <v>39</v>
      </c>
      <c r="M215" s="8">
        <v>2</v>
      </c>
      <c r="N215" s="8">
        <v>0</v>
      </c>
      <c r="O215" s="11">
        <v>6.75</v>
      </c>
      <c r="P215" s="18">
        <f t="shared" si="6"/>
        <v>1.875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8"/>
      <c r="AF215" s="23">
        <f t="shared" si="7"/>
        <v>1.875</v>
      </c>
    </row>
    <row r="216" spans="1:32" ht="20.45" customHeight="1" x14ac:dyDescent="0.25">
      <c r="A216" s="10">
        <v>63</v>
      </c>
      <c r="B216" s="11">
        <v>44586</v>
      </c>
      <c r="C216" s="8"/>
      <c r="D216" s="8" t="s">
        <v>173</v>
      </c>
      <c r="E216" s="8" t="s">
        <v>174</v>
      </c>
      <c r="F216" s="8" t="s">
        <v>172</v>
      </c>
      <c r="G216" s="8" t="s">
        <v>191</v>
      </c>
      <c r="H216" s="8">
        <v>17</v>
      </c>
      <c r="I216" s="8" t="s">
        <v>246</v>
      </c>
      <c r="J216" s="8" t="s">
        <v>47</v>
      </c>
      <c r="K216" s="8" t="s">
        <v>246</v>
      </c>
      <c r="L216" s="8" t="s">
        <v>177</v>
      </c>
      <c r="M216" s="8">
        <v>2</v>
      </c>
      <c r="N216" s="8"/>
      <c r="O216" s="11">
        <v>6.8</v>
      </c>
      <c r="P216" s="18">
        <f t="shared" si="6"/>
        <v>1.9999999999999996</v>
      </c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F216" s="23">
        <f t="shared" si="7"/>
        <v>1.9999999999999996</v>
      </c>
    </row>
    <row r="217" spans="1:32" ht="20.45" customHeight="1" x14ac:dyDescent="0.25">
      <c r="A217" s="11">
        <v>67</v>
      </c>
      <c r="B217" s="11">
        <v>41142</v>
      </c>
      <c r="C217" s="8"/>
      <c r="D217" s="8" t="s">
        <v>753</v>
      </c>
      <c r="E217" s="8" t="s">
        <v>174</v>
      </c>
      <c r="F217" s="8" t="s">
        <v>37</v>
      </c>
      <c r="G217" s="8" t="s">
        <v>665</v>
      </c>
      <c r="H217" s="8">
        <v>17</v>
      </c>
      <c r="I217" s="8" t="s">
        <v>47</v>
      </c>
      <c r="J217" s="8" t="s">
        <v>47</v>
      </c>
      <c r="K217" s="8" t="s">
        <v>246</v>
      </c>
      <c r="L217" s="8" t="s">
        <v>39</v>
      </c>
      <c r="M217" s="8">
        <v>2</v>
      </c>
      <c r="N217" s="8">
        <v>0</v>
      </c>
      <c r="O217" s="11">
        <v>6.85</v>
      </c>
      <c r="P217" s="18">
        <f t="shared" si="6"/>
        <v>2.1249999999999991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8"/>
      <c r="AF217" s="23">
        <f t="shared" si="7"/>
        <v>2.1249999999999991</v>
      </c>
    </row>
    <row r="218" spans="1:32" ht="20.45" customHeight="1" x14ac:dyDescent="0.25">
      <c r="A218" s="11">
        <v>128</v>
      </c>
      <c r="B218" s="11">
        <v>44467</v>
      </c>
      <c r="C218" s="8"/>
      <c r="D218" s="8" t="s">
        <v>173</v>
      </c>
      <c r="E218" s="8" t="s">
        <v>174</v>
      </c>
      <c r="F218" s="8" t="s">
        <v>37</v>
      </c>
      <c r="G218" s="8" t="s">
        <v>191</v>
      </c>
      <c r="H218" s="8">
        <v>17</v>
      </c>
      <c r="I218" s="8" t="s">
        <v>93</v>
      </c>
      <c r="J218" s="8" t="s">
        <v>158</v>
      </c>
      <c r="K218" s="8" t="s">
        <v>246</v>
      </c>
      <c r="L218" s="8" t="s">
        <v>186</v>
      </c>
      <c r="M218" s="8">
        <v>2</v>
      </c>
      <c r="N218" s="8"/>
      <c r="O218" s="11" t="s">
        <v>617</v>
      </c>
      <c r="P218" s="18">
        <f t="shared" si="6"/>
        <v>0.44999999999999929</v>
      </c>
      <c r="Q218" s="8" t="s">
        <v>618</v>
      </c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F218" s="23">
        <f t="shared" si="7"/>
        <v>0.44999999999999929</v>
      </c>
    </row>
    <row r="219" spans="1:32" ht="20.45" customHeight="1" x14ac:dyDescent="0.25">
      <c r="A219" s="10">
        <v>160</v>
      </c>
      <c r="B219" s="11">
        <v>41643</v>
      </c>
      <c r="C219" s="8"/>
      <c r="D219" s="8" t="s">
        <v>173</v>
      </c>
      <c r="E219" s="8" t="s">
        <v>174</v>
      </c>
      <c r="F219" s="8" t="s">
        <v>172</v>
      </c>
      <c r="G219" s="8" t="s">
        <v>191</v>
      </c>
      <c r="H219" s="8">
        <v>17</v>
      </c>
      <c r="I219" s="8" t="s">
        <v>293</v>
      </c>
      <c r="J219" s="8" t="s">
        <v>47</v>
      </c>
      <c r="K219" s="8" t="s">
        <v>246</v>
      </c>
      <c r="L219" s="8" t="s">
        <v>177</v>
      </c>
      <c r="M219" s="8">
        <v>2</v>
      </c>
      <c r="N219" s="8"/>
      <c r="O219" s="11" t="s">
        <v>294</v>
      </c>
      <c r="P219" s="18">
        <f t="shared" si="6"/>
        <v>1.7999999999999994</v>
      </c>
      <c r="Q219" s="8"/>
      <c r="R219" s="8"/>
      <c r="S219" s="8"/>
      <c r="T219" s="8"/>
      <c r="U219" s="8"/>
      <c r="V219" s="8"/>
      <c r="W219" s="8"/>
      <c r="X219" s="8"/>
      <c r="Y219" s="8"/>
      <c r="Z219" s="8" t="s">
        <v>122</v>
      </c>
      <c r="AA219" s="8">
        <v>1</v>
      </c>
      <c r="AB219" s="8"/>
      <c r="AC219" s="8"/>
      <c r="AD219" s="8"/>
      <c r="AF219" s="23">
        <f t="shared" si="7"/>
        <v>2.7999999999999994</v>
      </c>
    </row>
    <row r="220" spans="1:32" ht="20.45" customHeight="1" x14ac:dyDescent="0.25">
      <c r="A220" s="11">
        <v>172</v>
      </c>
      <c r="B220" s="11">
        <v>44619</v>
      </c>
      <c r="C220" s="8"/>
      <c r="D220" s="8" t="s">
        <v>173</v>
      </c>
      <c r="E220" s="8" t="s">
        <v>174</v>
      </c>
      <c r="F220" s="8" t="s">
        <v>37</v>
      </c>
      <c r="G220" s="8" t="s">
        <v>191</v>
      </c>
      <c r="H220" s="8">
        <v>17</v>
      </c>
      <c r="I220" s="8" t="s">
        <v>45</v>
      </c>
      <c r="J220" s="8" t="s">
        <v>47</v>
      </c>
      <c r="K220" s="8" t="s">
        <v>246</v>
      </c>
      <c r="L220" s="8" t="s">
        <v>186</v>
      </c>
      <c r="M220" s="8">
        <v>2</v>
      </c>
      <c r="N220" s="8"/>
      <c r="O220" s="11" t="s">
        <v>538</v>
      </c>
      <c r="P220" s="18">
        <f t="shared" si="6"/>
        <v>2.7249999999999996</v>
      </c>
      <c r="Q220" s="8"/>
      <c r="R220" s="8"/>
      <c r="S220" s="8"/>
      <c r="T220" s="8"/>
      <c r="U220" s="8"/>
      <c r="V220" s="8"/>
      <c r="W220" s="8"/>
      <c r="X220" s="8"/>
      <c r="Y220" s="8"/>
      <c r="Z220" s="8">
        <v>10</v>
      </c>
      <c r="AA220" s="8">
        <v>10</v>
      </c>
      <c r="AB220" s="8">
        <v>7</v>
      </c>
      <c r="AC220" s="8">
        <v>7</v>
      </c>
      <c r="AD220" s="8"/>
      <c r="AF220" s="23">
        <f t="shared" si="7"/>
        <v>19.725000000000001</v>
      </c>
    </row>
    <row r="221" spans="1:32" ht="20.45" customHeight="1" x14ac:dyDescent="0.25">
      <c r="A221" s="11">
        <v>211</v>
      </c>
      <c r="B221" s="11">
        <v>39317</v>
      </c>
      <c r="C221" s="8"/>
      <c r="D221" s="8" t="s">
        <v>173</v>
      </c>
      <c r="E221" s="8" t="s">
        <v>174</v>
      </c>
      <c r="F221" s="8" t="s">
        <v>172</v>
      </c>
      <c r="G221" s="8" t="s">
        <v>191</v>
      </c>
      <c r="H221" s="8">
        <v>17</v>
      </c>
      <c r="I221" s="8" t="s">
        <v>681</v>
      </c>
      <c r="J221" s="8" t="s">
        <v>666</v>
      </c>
      <c r="K221" s="8" t="s">
        <v>246</v>
      </c>
      <c r="L221" s="8" t="s">
        <v>177</v>
      </c>
      <c r="M221" s="8">
        <v>2</v>
      </c>
      <c r="N221" s="8"/>
      <c r="O221" s="11"/>
      <c r="P221" s="18">
        <f t="shared" si="6"/>
        <v>-15</v>
      </c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F221" s="23">
        <f t="shared" si="7"/>
        <v>-15</v>
      </c>
    </row>
    <row r="222" spans="1:32" ht="20.45" customHeight="1" x14ac:dyDescent="0.25">
      <c r="A222" s="10">
        <v>212</v>
      </c>
      <c r="B222" s="11">
        <v>39345</v>
      </c>
      <c r="C222" s="8"/>
      <c r="D222" s="8" t="s">
        <v>173</v>
      </c>
      <c r="E222" s="8" t="s">
        <v>174</v>
      </c>
      <c r="F222" s="8" t="s">
        <v>172</v>
      </c>
      <c r="G222" s="8" t="s">
        <v>191</v>
      </c>
      <c r="H222" s="8">
        <v>17</v>
      </c>
      <c r="I222" s="8" t="s">
        <v>293</v>
      </c>
      <c r="J222" s="8" t="s">
        <v>666</v>
      </c>
      <c r="K222" s="8" t="s">
        <v>246</v>
      </c>
      <c r="L222" s="8" t="s">
        <v>177</v>
      </c>
      <c r="M222" s="8">
        <v>2</v>
      </c>
      <c r="N222" s="8"/>
      <c r="O222" s="11"/>
      <c r="P222" s="18">
        <f t="shared" si="6"/>
        <v>-15</v>
      </c>
      <c r="Q222" s="8"/>
      <c r="R222" s="8"/>
      <c r="S222" s="8"/>
      <c r="T222" s="8"/>
      <c r="U222" s="8"/>
      <c r="V222" s="8"/>
      <c r="W222" s="8"/>
      <c r="X222" s="8"/>
      <c r="Y222" s="8"/>
      <c r="Z222" s="8">
        <v>19</v>
      </c>
      <c r="AA222" s="8">
        <v>10</v>
      </c>
      <c r="AB222" s="8">
        <v>7</v>
      </c>
      <c r="AC222" s="8">
        <v>8</v>
      </c>
      <c r="AD222" s="8"/>
      <c r="AF222" s="23">
        <f t="shared" si="7"/>
        <v>3</v>
      </c>
    </row>
    <row r="223" spans="1:32" ht="20.45" customHeight="1" x14ac:dyDescent="0.25">
      <c r="A223" s="11">
        <v>215</v>
      </c>
      <c r="B223" s="11">
        <v>40188</v>
      </c>
      <c r="C223" s="8"/>
      <c r="D223" s="8" t="s">
        <v>173</v>
      </c>
      <c r="E223" s="8" t="s">
        <v>174</v>
      </c>
      <c r="F223" s="8" t="s">
        <v>172</v>
      </c>
      <c r="G223" s="8" t="s">
        <v>41</v>
      </c>
      <c r="H223" s="8">
        <v>17</v>
      </c>
      <c r="I223" s="8" t="s">
        <v>681</v>
      </c>
      <c r="J223" s="8" t="s">
        <v>666</v>
      </c>
      <c r="K223" s="8" t="s">
        <v>246</v>
      </c>
      <c r="L223" s="8" t="s">
        <v>177</v>
      </c>
      <c r="M223" s="8">
        <v>2</v>
      </c>
      <c r="N223" s="8"/>
      <c r="O223" s="11"/>
      <c r="P223" s="18">
        <f t="shared" si="6"/>
        <v>-15</v>
      </c>
      <c r="Q223" s="8"/>
      <c r="R223" s="8"/>
      <c r="S223" s="8"/>
      <c r="T223" s="8"/>
      <c r="U223" s="8"/>
      <c r="V223" s="8"/>
      <c r="W223" s="8"/>
      <c r="X223" s="8"/>
      <c r="Y223" s="8"/>
      <c r="Z223" s="8" t="s">
        <v>564</v>
      </c>
      <c r="AA223" s="8">
        <v>1</v>
      </c>
      <c r="AB223" s="8"/>
      <c r="AC223" s="8"/>
      <c r="AD223" s="8"/>
      <c r="AF223" s="23">
        <f t="shared" si="7"/>
        <v>-14</v>
      </c>
    </row>
    <row r="224" spans="1:32" ht="20.45" customHeight="1" x14ac:dyDescent="0.25">
      <c r="A224" s="11">
        <v>216</v>
      </c>
      <c r="B224" s="11">
        <v>40457</v>
      </c>
      <c r="C224" s="8"/>
      <c r="D224" s="8" t="s">
        <v>173</v>
      </c>
      <c r="E224" s="8" t="s">
        <v>174</v>
      </c>
      <c r="F224" s="8" t="s">
        <v>172</v>
      </c>
      <c r="G224" s="8" t="s">
        <v>191</v>
      </c>
      <c r="H224" s="8">
        <v>17</v>
      </c>
      <c r="I224" s="8" t="s">
        <v>681</v>
      </c>
      <c r="J224" s="8" t="s">
        <v>666</v>
      </c>
      <c r="K224" s="8" t="s">
        <v>246</v>
      </c>
      <c r="L224" s="8" t="s">
        <v>177</v>
      </c>
      <c r="M224" s="8">
        <v>2</v>
      </c>
      <c r="N224" s="8"/>
      <c r="O224" s="11"/>
      <c r="P224" s="18">
        <f t="shared" si="6"/>
        <v>-15</v>
      </c>
      <c r="Q224" s="8"/>
      <c r="R224" s="8"/>
      <c r="S224" s="8"/>
      <c r="T224" s="8"/>
      <c r="U224" s="8"/>
      <c r="V224" s="8"/>
      <c r="W224" s="8"/>
      <c r="X224" s="8"/>
      <c r="Y224" s="8"/>
      <c r="Z224" s="8">
        <v>4</v>
      </c>
      <c r="AA224" s="8">
        <v>4</v>
      </c>
      <c r="AB224" s="8">
        <v>1</v>
      </c>
      <c r="AC224" s="8">
        <v>1</v>
      </c>
      <c r="AD224" s="8"/>
      <c r="AF224" s="23">
        <f t="shared" si="7"/>
        <v>-10</v>
      </c>
    </row>
    <row r="225" spans="1:32" ht="20.45" customHeight="1" x14ac:dyDescent="0.25">
      <c r="A225" s="10">
        <v>219</v>
      </c>
      <c r="B225" s="11">
        <v>41757</v>
      </c>
      <c r="C225" s="8"/>
      <c r="D225" s="8" t="s">
        <v>173</v>
      </c>
      <c r="E225" s="8" t="s">
        <v>174</v>
      </c>
      <c r="F225" s="8" t="s">
        <v>37</v>
      </c>
      <c r="G225" s="8" t="s">
        <v>191</v>
      </c>
      <c r="H225" s="8">
        <v>17</v>
      </c>
      <c r="I225" s="8" t="s">
        <v>45</v>
      </c>
      <c r="J225" s="8" t="s">
        <v>47</v>
      </c>
      <c r="K225" s="8" t="s">
        <v>246</v>
      </c>
      <c r="L225" s="8" t="s">
        <v>186</v>
      </c>
      <c r="M225" s="8">
        <v>2</v>
      </c>
      <c r="N225" s="8"/>
      <c r="O225" s="11"/>
      <c r="P225" s="18">
        <f t="shared" si="6"/>
        <v>-15</v>
      </c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F225" s="23">
        <f t="shared" si="7"/>
        <v>-15</v>
      </c>
    </row>
    <row r="226" spans="1:32" ht="20.45" customHeight="1" x14ac:dyDescent="0.25">
      <c r="A226" s="11">
        <v>7</v>
      </c>
      <c r="B226" s="11">
        <v>39147</v>
      </c>
      <c r="C226" s="8"/>
      <c r="D226" s="8" t="s">
        <v>753</v>
      </c>
      <c r="E226" s="8" t="s">
        <v>174</v>
      </c>
      <c r="F226" s="8" t="s">
        <v>37</v>
      </c>
      <c r="G226" s="8" t="s">
        <v>755</v>
      </c>
      <c r="H226" s="8">
        <v>17</v>
      </c>
      <c r="I226" s="8" t="s">
        <v>759</v>
      </c>
      <c r="J226" s="8" t="s">
        <v>41</v>
      </c>
      <c r="K226" s="8" t="s">
        <v>760</v>
      </c>
      <c r="L226" s="8" t="s">
        <v>39</v>
      </c>
      <c r="M226" s="8">
        <v>0</v>
      </c>
      <c r="N226" s="8">
        <v>0</v>
      </c>
      <c r="O226" s="11">
        <v>6.09</v>
      </c>
      <c r="P226" s="18">
        <f t="shared" si="6"/>
        <v>0.22499999999999964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 t="s">
        <v>48</v>
      </c>
      <c r="AA226" s="8">
        <v>1</v>
      </c>
      <c r="AB226" s="8">
        <v>0</v>
      </c>
      <c r="AC226" s="8">
        <v>0</v>
      </c>
      <c r="AD226" s="8"/>
      <c r="AF226" s="23">
        <f t="shared" si="7"/>
        <v>1.2249999999999996</v>
      </c>
    </row>
    <row r="227" spans="1:32" ht="20.45" customHeight="1" x14ac:dyDescent="0.25">
      <c r="A227" s="11">
        <v>118</v>
      </c>
      <c r="B227" s="11">
        <v>37603</v>
      </c>
      <c r="C227" s="8"/>
      <c r="D227" s="8" t="s">
        <v>753</v>
      </c>
      <c r="E227" s="8" t="s">
        <v>174</v>
      </c>
      <c r="F227" s="8" t="s">
        <v>37</v>
      </c>
      <c r="G227" s="8" t="s">
        <v>755</v>
      </c>
      <c r="H227" s="8">
        <v>17</v>
      </c>
      <c r="I227" s="8" t="s">
        <v>770</v>
      </c>
      <c r="J227" s="8" t="s">
        <v>776</v>
      </c>
      <c r="K227" s="8"/>
      <c r="L227" s="8" t="s">
        <v>39</v>
      </c>
      <c r="M227" s="8">
        <v>3</v>
      </c>
      <c r="N227" s="8">
        <v>180</v>
      </c>
      <c r="O227" s="11">
        <v>8.6</v>
      </c>
      <c r="P227" s="18">
        <f t="shared" si="6"/>
        <v>6.4999999999999991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8"/>
      <c r="AF227" s="23">
        <f t="shared" si="7"/>
        <v>6.4999999999999991</v>
      </c>
    </row>
    <row r="228" spans="1:32" ht="20.45" customHeight="1" x14ac:dyDescent="0.25">
      <c r="A228" s="10">
        <v>213</v>
      </c>
      <c r="B228" s="11">
        <v>39416</v>
      </c>
      <c r="C228" s="8"/>
      <c r="D228" s="8" t="s">
        <v>173</v>
      </c>
      <c r="E228" s="8" t="s">
        <v>174</v>
      </c>
      <c r="F228" s="8" t="s">
        <v>172</v>
      </c>
      <c r="G228" s="8" t="s">
        <v>191</v>
      </c>
      <c r="H228" s="8">
        <v>17</v>
      </c>
      <c r="I228" s="8" t="s">
        <v>699</v>
      </c>
      <c r="J228" s="8"/>
      <c r="K228" s="8"/>
      <c r="L228" s="8"/>
      <c r="M228" s="8"/>
      <c r="N228" s="8"/>
      <c r="O228" s="11"/>
      <c r="P228" s="18">
        <f t="shared" si="6"/>
        <v>-15</v>
      </c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F228" s="23">
        <f t="shared" si="7"/>
        <v>-15</v>
      </c>
    </row>
    <row r="229" spans="1:32" ht="20.45" customHeight="1" x14ac:dyDescent="0.25">
      <c r="A229" s="11">
        <v>220</v>
      </c>
      <c r="B229" s="11">
        <v>41977</v>
      </c>
      <c r="C229" s="8"/>
      <c r="D229" s="8" t="s">
        <v>173</v>
      </c>
      <c r="E229" s="8" t="s">
        <v>174</v>
      </c>
      <c r="F229" s="8" t="s">
        <v>37</v>
      </c>
      <c r="G229" s="8" t="s">
        <v>45</v>
      </c>
      <c r="H229" s="8">
        <v>17</v>
      </c>
      <c r="I229" s="8" t="s">
        <v>544</v>
      </c>
      <c r="J229" s="8" t="s">
        <v>41</v>
      </c>
      <c r="K229" s="8"/>
      <c r="L229" s="8"/>
      <c r="M229" s="8"/>
      <c r="N229" s="8"/>
      <c r="O229" s="11"/>
      <c r="P229" s="18">
        <f t="shared" si="6"/>
        <v>-15</v>
      </c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F229" s="23">
        <f t="shared" si="7"/>
        <v>-15</v>
      </c>
    </row>
    <row r="230" spans="1:32" ht="20.45" customHeight="1" x14ac:dyDescent="0.25">
      <c r="A230" s="11">
        <v>222</v>
      </c>
      <c r="B230" s="11">
        <v>43632</v>
      </c>
      <c r="C230" s="8"/>
      <c r="D230" s="8" t="s">
        <v>173</v>
      </c>
      <c r="E230" s="8" t="s">
        <v>174</v>
      </c>
      <c r="F230" s="8" t="s">
        <v>172</v>
      </c>
      <c r="G230" s="8" t="s">
        <v>665</v>
      </c>
      <c r="H230" s="8">
        <v>17</v>
      </c>
      <c r="I230" s="8"/>
      <c r="J230" s="8"/>
      <c r="K230" s="8"/>
      <c r="L230" s="8"/>
      <c r="M230" s="8"/>
      <c r="N230" s="8"/>
      <c r="O230" s="11"/>
      <c r="P230" s="18">
        <f t="shared" si="6"/>
        <v>-15</v>
      </c>
      <c r="Q230" s="8" t="s">
        <v>371</v>
      </c>
      <c r="R230" s="8" t="s">
        <v>121</v>
      </c>
      <c r="S230" s="8" t="s">
        <v>314</v>
      </c>
      <c r="T230" s="8" t="s">
        <v>177</v>
      </c>
      <c r="U230" s="8"/>
      <c r="V230" s="8"/>
      <c r="W230" s="8">
        <v>8</v>
      </c>
      <c r="X230" s="8">
        <v>1</v>
      </c>
      <c r="Y230" s="8">
        <v>10</v>
      </c>
      <c r="Z230" s="8">
        <v>8</v>
      </c>
      <c r="AA230" s="8">
        <v>8</v>
      </c>
      <c r="AB230" s="8">
        <v>2</v>
      </c>
      <c r="AC230" s="8">
        <v>2</v>
      </c>
      <c r="AD230" s="8"/>
      <c r="AF230" s="23">
        <f t="shared" si="7"/>
        <v>5</v>
      </c>
    </row>
  </sheetData>
  <autoFilter ref="A4:AJ4">
    <sortState ref="A14:AP239">
      <sortCondition sortBy="cellColor" ref="R13" dxfId="0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J39"/>
  <sheetViews>
    <sheetView zoomScale="55" zoomScaleNormal="55" workbookViewId="0">
      <pane ySplit="4" topLeftCell="A5" activePane="bottomLeft" state="frozen"/>
      <selection activeCell="H14" sqref="H14"/>
      <selection pane="bottomLeft" activeCell="C12" sqref="C12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2" t="s">
        <v>14</v>
      </c>
      <c r="B2" s="32"/>
      <c r="U2" s="1" t="s">
        <v>140</v>
      </c>
    </row>
    <row r="3" spans="1:36" s="2" customFormat="1" ht="20.45" customHeight="1" thickBot="1" x14ac:dyDescent="0.3">
      <c r="A3" s="3"/>
      <c r="B3" s="3"/>
      <c r="I3" s="66" t="s">
        <v>13</v>
      </c>
      <c r="J3" s="67"/>
      <c r="K3" s="67"/>
      <c r="L3" s="67"/>
      <c r="M3" s="67"/>
      <c r="N3" s="67"/>
      <c r="O3" s="68"/>
      <c r="P3" s="19"/>
      <c r="Q3" s="66" t="s">
        <v>12</v>
      </c>
      <c r="R3" s="67"/>
      <c r="S3" s="67"/>
      <c r="T3" s="67"/>
      <c r="U3" s="67"/>
      <c r="V3" s="67"/>
      <c r="W3" s="67"/>
      <c r="X3" s="68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s="39" customFormat="1" ht="20.45" customHeight="1" x14ac:dyDescent="0.25">
      <c r="A5" s="35">
        <v>25</v>
      </c>
      <c r="B5" s="35">
        <v>42077</v>
      </c>
      <c r="C5" s="37" t="s">
        <v>498</v>
      </c>
      <c r="D5" s="37" t="s">
        <v>56</v>
      </c>
      <c r="E5" s="37" t="s">
        <v>101</v>
      </c>
      <c r="F5" s="37" t="s">
        <v>37</v>
      </c>
      <c r="G5" s="37" t="s">
        <v>885</v>
      </c>
      <c r="H5" s="37">
        <v>1</v>
      </c>
      <c r="I5" s="37" t="s">
        <v>388</v>
      </c>
      <c r="J5" s="37" t="s">
        <v>171</v>
      </c>
      <c r="K5" s="37" t="s">
        <v>52</v>
      </c>
      <c r="L5" s="37" t="s">
        <v>186</v>
      </c>
      <c r="M5" s="37">
        <v>4</v>
      </c>
      <c r="N5" s="37">
        <v>240</v>
      </c>
      <c r="O5" s="35" t="s">
        <v>500</v>
      </c>
      <c r="P5" s="42">
        <f t="shared" ref="P5:P39" si="0">(O5-6)*2.5</f>
        <v>3.7999999999999989</v>
      </c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>
        <v>1</v>
      </c>
      <c r="AE5" s="43"/>
      <c r="AF5" s="38">
        <f t="shared" ref="AF5:AF39" si="1">P5+Y5+AA5+AC5</f>
        <v>3.7999999999999989</v>
      </c>
      <c r="AG5" s="37"/>
      <c r="AH5" s="37"/>
      <c r="AI5" s="37"/>
      <c r="AJ5" s="37"/>
    </row>
    <row r="6" spans="1:36" s="43" customFormat="1" ht="20.45" customHeight="1" x14ac:dyDescent="0.25">
      <c r="A6" s="35">
        <v>19</v>
      </c>
      <c r="B6" s="35">
        <v>41029</v>
      </c>
      <c r="C6" s="37" t="s">
        <v>341</v>
      </c>
      <c r="D6" s="37" t="s">
        <v>56</v>
      </c>
      <c r="E6" s="37" t="s">
        <v>236</v>
      </c>
      <c r="F6" s="37" t="s">
        <v>172</v>
      </c>
      <c r="G6" s="37" t="s">
        <v>885</v>
      </c>
      <c r="H6" s="37">
        <v>1</v>
      </c>
      <c r="I6" s="37" t="s">
        <v>304</v>
      </c>
      <c r="J6" s="37" t="s">
        <v>108</v>
      </c>
      <c r="K6" s="37" t="s">
        <v>52</v>
      </c>
      <c r="L6" s="37" t="s">
        <v>177</v>
      </c>
      <c r="M6" s="37">
        <v>3</v>
      </c>
      <c r="N6" s="37">
        <v>180</v>
      </c>
      <c r="O6" s="35" t="s">
        <v>342</v>
      </c>
      <c r="P6" s="42">
        <f t="shared" si="0"/>
        <v>2.7</v>
      </c>
      <c r="Q6" s="37"/>
      <c r="R6" s="37"/>
      <c r="S6" s="37"/>
      <c r="T6" s="37"/>
      <c r="U6" s="37"/>
      <c r="V6" s="37"/>
      <c r="W6" s="37"/>
      <c r="X6" s="37"/>
      <c r="Y6" s="37"/>
      <c r="Z6" s="37">
        <v>4.5</v>
      </c>
      <c r="AA6" s="37">
        <v>5</v>
      </c>
      <c r="AB6" s="37"/>
      <c r="AC6" s="37"/>
      <c r="AD6" s="37">
        <v>1.5</v>
      </c>
      <c r="AF6" s="38">
        <f t="shared" si="1"/>
        <v>7.7</v>
      </c>
      <c r="AG6" s="37"/>
      <c r="AH6" s="37"/>
      <c r="AI6" s="37"/>
      <c r="AJ6" s="37"/>
    </row>
    <row r="7" spans="1:36" s="43" customFormat="1" ht="20.45" customHeight="1" x14ac:dyDescent="0.25">
      <c r="A7" s="44">
        <v>24</v>
      </c>
      <c r="B7" s="35">
        <v>41653</v>
      </c>
      <c r="C7" s="37" t="s">
        <v>302</v>
      </c>
      <c r="D7" s="37" t="s">
        <v>56</v>
      </c>
      <c r="E7" s="37" t="s">
        <v>236</v>
      </c>
      <c r="F7" s="37" t="s">
        <v>172</v>
      </c>
      <c r="G7" s="37" t="s">
        <v>885</v>
      </c>
      <c r="H7" s="37">
        <v>1</v>
      </c>
      <c r="I7" s="37" t="s">
        <v>304</v>
      </c>
      <c r="J7" s="37" t="s">
        <v>108</v>
      </c>
      <c r="K7" s="37" t="s">
        <v>52</v>
      </c>
      <c r="L7" s="37" t="s">
        <v>177</v>
      </c>
      <c r="M7" s="37">
        <v>3</v>
      </c>
      <c r="N7" s="37">
        <v>180</v>
      </c>
      <c r="O7" s="35" t="s">
        <v>305</v>
      </c>
      <c r="P7" s="42">
        <f t="shared" si="0"/>
        <v>3.75</v>
      </c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>
        <v>1.5</v>
      </c>
      <c r="AF7" s="38">
        <f t="shared" si="1"/>
        <v>3.75</v>
      </c>
      <c r="AG7" s="37"/>
      <c r="AH7" s="37"/>
      <c r="AI7" s="37"/>
      <c r="AJ7" s="37"/>
    </row>
    <row r="8" spans="1:36" s="51" customFormat="1" ht="20.45" customHeight="1" x14ac:dyDescent="0.25">
      <c r="A8" s="48">
        <v>23</v>
      </c>
      <c r="B8" s="48">
        <v>42263</v>
      </c>
      <c r="C8" s="49" t="s">
        <v>588</v>
      </c>
      <c r="D8" s="49" t="s">
        <v>56</v>
      </c>
      <c r="E8" s="49" t="s">
        <v>101</v>
      </c>
      <c r="F8" s="49" t="s">
        <v>37</v>
      </c>
      <c r="G8" s="49" t="s">
        <v>885</v>
      </c>
      <c r="H8" s="49">
        <v>1</v>
      </c>
      <c r="I8" s="49" t="s">
        <v>388</v>
      </c>
      <c r="J8" s="61" t="s">
        <v>171</v>
      </c>
      <c r="K8" s="49" t="s">
        <v>52</v>
      </c>
      <c r="L8" s="49" t="s">
        <v>186</v>
      </c>
      <c r="M8" s="49">
        <v>4</v>
      </c>
      <c r="N8" s="49">
        <v>240</v>
      </c>
      <c r="O8" s="48" t="s">
        <v>235</v>
      </c>
      <c r="P8" s="50">
        <f t="shared" si="0"/>
        <v>3.3499999999999996</v>
      </c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>
        <v>1</v>
      </c>
      <c r="AF8" s="52">
        <f t="shared" si="1"/>
        <v>3.3499999999999996</v>
      </c>
      <c r="AG8" s="49"/>
      <c r="AH8" s="49"/>
      <c r="AI8" s="49"/>
      <c r="AJ8" s="49"/>
    </row>
    <row r="9" spans="1:36" ht="20.45" customHeight="1" x14ac:dyDescent="0.25">
      <c r="A9" s="11">
        <v>13</v>
      </c>
      <c r="B9" s="11">
        <v>42591</v>
      </c>
      <c r="C9" s="8"/>
      <c r="D9" s="8" t="s">
        <v>56</v>
      </c>
      <c r="E9" s="8" t="s">
        <v>101</v>
      </c>
      <c r="F9" s="8" t="s">
        <v>37</v>
      </c>
      <c r="G9" s="8" t="s">
        <v>885</v>
      </c>
      <c r="H9" s="8">
        <v>1</v>
      </c>
      <c r="I9" s="8" t="s">
        <v>150</v>
      </c>
      <c r="J9" s="41" t="s">
        <v>108</v>
      </c>
      <c r="K9" s="8" t="s">
        <v>246</v>
      </c>
      <c r="L9" s="8" t="s">
        <v>186</v>
      </c>
      <c r="M9" s="8">
        <v>2</v>
      </c>
      <c r="N9" s="8"/>
      <c r="O9" s="11" t="s">
        <v>402</v>
      </c>
      <c r="P9" s="18">
        <f t="shared" si="0"/>
        <v>0.74999999999999956</v>
      </c>
      <c r="Q9" s="8"/>
      <c r="R9" s="8"/>
      <c r="S9" s="8"/>
      <c r="T9" s="8"/>
      <c r="U9" s="8"/>
      <c r="V9" s="8"/>
      <c r="W9" s="8"/>
      <c r="X9" s="8"/>
      <c r="Y9" s="8"/>
      <c r="Z9" s="8">
        <v>2.5</v>
      </c>
      <c r="AA9" s="8">
        <v>3</v>
      </c>
      <c r="AB9" s="8"/>
      <c r="AC9" s="8"/>
      <c r="AD9" s="8"/>
      <c r="AF9" s="23">
        <f t="shared" si="1"/>
        <v>3.7499999999999996</v>
      </c>
      <c r="AG9" s="8"/>
      <c r="AH9" s="8"/>
      <c r="AI9" s="8"/>
      <c r="AJ9" s="8"/>
    </row>
    <row r="10" spans="1:36" ht="20.45" customHeight="1" x14ac:dyDescent="0.25">
      <c r="A10" s="10">
        <v>6</v>
      </c>
      <c r="B10" s="11">
        <v>40208</v>
      </c>
      <c r="C10" s="8"/>
      <c r="D10" s="8" t="s">
        <v>64</v>
      </c>
      <c r="E10" s="8" t="s">
        <v>101</v>
      </c>
      <c r="F10" s="8" t="s">
        <v>37</v>
      </c>
      <c r="G10" s="8" t="s">
        <v>885</v>
      </c>
      <c r="H10" s="8">
        <v>1</v>
      </c>
      <c r="I10" s="8" t="s">
        <v>786</v>
      </c>
      <c r="J10" s="8" t="s">
        <v>320</v>
      </c>
      <c r="K10" s="8" t="s">
        <v>84</v>
      </c>
      <c r="L10" s="8" t="s">
        <v>84</v>
      </c>
      <c r="M10" s="8">
        <v>3</v>
      </c>
      <c r="N10" s="8">
        <v>180</v>
      </c>
      <c r="O10" s="11">
        <v>7.43</v>
      </c>
      <c r="P10" s="18">
        <f t="shared" si="0"/>
        <v>3.5749999999999993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/>
      <c r="AF10" s="23">
        <f t="shared" si="1"/>
        <v>3.5749999999999993</v>
      </c>
      <c r="AG10" s="8"/>
      <c r="AH10" s="8"/>
      <c r="AI10" s="8"/>
      <c r="AJ10" s="8"/>
    </row>
    <row r="11" spans="1:36" ht="20.45" customHeight="1" x14ac:dyDescent="0.25">
      <c r="A11" s="11">
        <v>10</v>
      </c>
      <c r="B11" s="11">
        <v>44369</v>
      </c>
      <c r="C11" s="8"/>
      <c r="D11" s="8" t="s">
        <v>56</v>
      </c>
      <c r="E11" s="8" t="s">
        <v>101</v>
      </c>
      <c r="F11" s="8" t="s">
        <v>37</v>
      </c>
      <c r="G11" s="8" t="s">
        <v>885</v>
      </c>
      <c r="H11" s="8">
        <v>1</v>
      </c>
      <c r="I11" s="8" t="s">
        <v>165</v>
      </c>
      <c r="J11" s="8" t="s">
        <v>107</v>
      </c>
      <c r="K11" s="8" t="s">
        <v>84</v>
      </c>
      <c r="L11" s="8" t="s">
        <v>84</v>
      </c>
      <c r="M11" s="8">
        <v>3</v>
      </c>
      <c r="N11" s="8">
        <v>180</v>
      </c>
      <c r="O11" s="11">
        <v>7.8</v>
      </c>
      <c r="P11" s="18">
        <f t="shared" si="0"/>
        <v>4.5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/>
      <c r="AF11" s="23">
        <f t="shared" si="1"/>
        <v>4.5</v>
      </c>
      <c r="AG11" s="8"/>
      <c r="AH11" s="8"/>
      <c r="AI11" s="8"/>
      <c r="AJ11" s="8"/>
    </row>
    <row r="12" spans="1:36" ht="20.45" customHeight="1" x14ac:dyDescent="0.25">
      <c r="A12" s="11">
        <v>26</v>
      </c>
      <c r="B12" s="11">
        <v>42019</v>
      </c>
      <c r="C12" s="8"/>
      <c r="D12" s="8" t="s">
        <v>56</v>
      </c>
      <c r="E12" s="8" t="s">
        <v>101</v>
      </c>
      <c r="F12" s="8" t="s">
        <v>37</v>
      </c>
      <c r="G12" s="8" t="s">
        <v>885</v>
      </c>
      <c r="H12" s="8">
        <v>1</v>
      </c>
      <c r="I12" s="8" t="s">
        <v>397</v>
      </c>
      <c r="J12" s="8" t="s">
        <v>320</v>
      </c>
      <c r="K12" s="8" t="s">
        <v>84</v>
      </c>
      <c r="L12" s="8" t="s">
        <v>84</v>
      </c>
      <c r="M12" s="8">
        <v>3</v>
      </c>
      <c r="N12" s="8">
        <v>180</v>
      </c>
      <c r="O12" s="11" t="s">
        <v>543</v>
      </c>
      <c r="P12" s="18">
        <f t="shared" si="0"/>
        <v>4.1999999999999993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F12" s="23">
        <f t="shared" si="1"/>
        <v>4.1999999999999993</v>
      </c>
      <c r="AG12" s="8"/>
      <c r="AH12" s="8"/>
      <c r="AI12" s="8"/>
      <c r="AJ12" s="8"/>
    </row>
    <row r="13" spans="1:36" ht="20.45" customHeight="1" x14ac:dyDescent="0.25">
      <c r="A13" s="10">
        <v>32</v>
      </c>
      <c r="B13" s="11">
        <v>42445</v>
      </c>
      <c r="C13" s="8"/>
      <c r="D13" s="8" t="s">
        <v>56</v>
      </c>
      <c r="E13" s="8" t="s">
        <v>101</v>
      </c>
      <c r="F13" s="8" t="s">
        <v>37</v>
      </c>
      <c r="G13" s="8" t="s">
        <v>885</v>
      </c>
      <c r="H13" s="8">
        <v>1</v>
      </c>
      <c r="I13" s="8" t="s">
        <v>337</v>
      </c>
      <c r="J13" s="8" t="s">
        <v>320</v>
      </c>
      <c r="K13" s="8" t="s">
        <v>84</v>
      </c>
      <c r="L13" s="8" t="s">
        <v>84</v>
      </c>
      <c r="M13" s="8"/>
      <c r="N13" s="8"/>
      <c r="O13" s="11"/>
      <c r="P13" s="18">
        <f t="shared" si="0"/>
        <v>-15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F13" s="23">
        <f t="shared" si="1"/>
        <v>-15</v>
      </c>
      <c r="AG13" s="8"/>
      <c r="AH13" s="8"/>
      <c r="AI13" s="8"/>
      <c r="AJ13" s="8"/>
    </row>
    <row r="14" spans="1:36" ht="20.45" customHeight="1" x14ac:dyDescent="0.25">
      <c r="A14" s="11">
        <v>34</v>
      </c>
      <c r="B14" s="11">
        <v>43517</v>
      </c>
      <c r="C14" s="8"/>
      <c r="D14" s="8" t="s">
        <v>56</v>
      </c>
      <c r="E14" s="8" t="s">
        <v>236</v>
      </c>
      <c r="F14" s="8" t="s">
        <v>172</v>
      </c>
      <c r="G14" s="8" t="s">
        <v>885</v>
      </c>
      <c r="H14" s="8">
        <v>1</v>
      </c>
      <c r="I14" s="8" t="s">
        <v>319</v>
      </c>
      <c r="J14" s="8" t="s">
        <v>320</v>
      </c>
      <c r="K14" s="8" t="s">
        <v>84</v>
      </c>
      <c r="L14" s="8" t="s">
        <v>321</v>
      </c>
      <c r="M14" s="8"/>
      <c r="N14" s="8"/>
      <c r="O14" s="11"/>
      <c r="P14" s="18">
        <f t="shared" si="0"/>
        <v>-15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F14" s="23">
        <f t="shared" si="1"/>
        <v>-15</v>
      </c>
      <c r="AG14" s="8"/>
      <c r="AH14" s="8"/>
      <c r="AI14" s="8"/>
      <c r="AJ14" s="8"/>
    </row>
    <row r="15" spans="1:36" ht="20.45" customHeight="1" x14ac:dyDescent="0.25">
      <c r="A15" s="11">
        <v>12</v>
      </c>
      <c r="B15" s="11">
        <v>44471</v>
      </c>
      <c r="C15" s="8"/>
      <c r="D15" s="8" t="s">
        <v>56</v>
      </c>
      <c r="E15" s="8" t="s">
        <v>101</v>
      </c>
      <c r="F15" s="8" t="s">
        <v>37</v>
      </c>
      <c r="G15" s="8" t="s">
        <v>885</v>
      </c>
      <c r="H15" s="8">
        <v>1</v>
      </c>
      <c r="I15" s="8" t="s">
        <v>620</v>
      </c>
      <c r="J15" s="8" t="s">
        <v>353</v>
      </c>
      <c r="K15" s="8" t="s">
        <v>52</v>
      </c>
      <c r="L15" s="8" t="s">
        <v>186</v>
      </c>
      <c r="M15" s="8">
        <v>2</v>
      </c>
      <c r="N15" s="8"/>
      <c r="O15" s="11" t="s">
        <v>396</v>
      </c>
      <c r="P15" s="18">
        <f t="shared" si="0"/>
        <v>0.67499999999999893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F15" s="23">
        <f t="shared" si="1"/>
        <v>0.67499999999999893</v>
      </c>
      <c r="AG15" s="8"/>
      <c r="AH15" s="8"/>
      <c r="AI15" s="8"/>
      <c r="AJ15" s="8"/>
    </row>
    <row r="16" spans="1:36" ht="20.45" customHeight="1" x14ac:dyDescent="0.25">
      <c r="A16" s="10">
        <v>1</v>
      </c>
      <c r="B16" s="11">
        <v>39144</v>
      </c>
      <c r="C16" s="8"/>
      <c r="D16" s="8" t="s">
        <v>654</v>
      </c>
      <c r="E16" s="8" t="s">
        <v>101</v>
      </c>
      <c r="F16" s="8" t="s">
        <v>37</v>
      </c>
      <c r="G16" s="8" t="s">
        <v>885</v>
      </c>
      <c r="H16" s="8">
        <v>1</v>
      </c>
      <c r="I16" s="8" t="s">
        <v>757</v>
      </c>
      <c r="J16" s="8" t="s">
        <v>758</v>
      </c>
      <c r="K16" s="8" t="s">
        <v>40</v>
      </c>
      <c r="L16" s="8" t="s">
        <v>39</v>
      </c>
      <c r="M16" s="8">
        <v>4</v>
      </c>
      <c r="N16" s="8">
        <v>0</v>
      </c>
      <c r="O16" s="11">
        <v>6.4</v>
      </c>
      <c r="P16" s="18">
        <f t="shared" si="0"/>
        <v>1.0000000000000009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 t="s">
        <v>53</v>
      </c>
      <c r="AA16" s="8">
        <v>1</v>
      </c>
      <c r="AB16" s="8">
        <v>0</v>
      </c>
      <c r="AC16" s="8">
        <v>0</v>
      </c>
      <c r="AD16" s="8"/>
      <c r="AF16" s="23">
        <f t="shared" si="1"/>
        <v>2.0000000000000009</v>
      </c>
      <c r="AG16" s="8"/>
      <c r="AH16" s="8"/>
      <c r="AI16" s="8"/>
      <c r="AJ16" s="8"/>
    </row>
    <row r="17" spans="1:36" ht="20.45" customHeight="1" x14ac:dyDescent="0.25">
      <c r="A17" s="11">
        <v>21</v>
      </c>
      <c r="B17" s="11">
        <v>38403</v>
      </c>
      <c r="C17" s="8"/>
      <c r="D17" s="8" t="s">
        <v>56</v>
      </c>
      <c r="E17" s="8" t="s">
        <v>236</v>
      </c>
      <c r="F17" s="8" t="s">
        <v>172</v>
      </c>
      <c r="G17" s="8" t="s">
        <v>885</v>
      </c>
      <c r="H17" s="8">
        <v>1</v>
      </c>
      <c r="I17" s="8" t="s">
        <v>379</v>
      </c>
      <c r="J17" s="8" t="s">
        <v>121</v>
      </c>
      <c r="K17" s="8" t="s">
        <v>42</v>
      </c>
      <c r="L17" s="8" t="s">
        <v>177</v>
      </c>
      <c r="M17" s="8">
        <v>4</v>
      </c>
      <c r="N17" s="8">
        <v>240</v>
      </c>
      <c r="O17" s="11" t="s">
        <v>220</v>
      </c>
      <c r="P17" s="18">
        <f t="shared" si="0"/>
        <v>3.0000000000000004</v>
      </c>
      <c r="Q17" s="8" t="s">
        <v>381</v>
      </c>
      <c r="R17" s="8" t="s">
        <v>121</v>
      </c>
      <c r="S17" s="8" t="s">
        <v>42</v>
      </c>
      <c r="T17" s="8" t="s">
        <v>186</v>
      </c>
      <c r="U17" s="8"/>
      <c r="V17" s="8"/>
      <c r="W17" s="8"/>
      <c r="X17" s="8">
        <v>2</v>
      </c>
      <c r="Y17" s="8">
        <v>5</v>
      </c>
      <c r="Z17" s="8"/>
      <c r="AA17" s="8"/>
      <c r="AB17" s="8"/>
      <c r="AC17" s="8"/>
      <c r="AD17" s="8"/>
      <c r="AF17" s="23">
        <f t="shared" si="1"/>
        <v>8</v>
      </c>
      <c r="AG17" s="8"/>
      <c r="AH17" s="8"/>
      <c r="AI17" s="8"/>
      <c r="AJ17" s="8"/>
    </row>
    <row r="18" spans="1:36" ht="20.45" customHeight="1" x14ac:dyDescent="0.25">
      <c r="A18" s="11">
        <v>22</v>
      </c>
      <c r="B18" s="11">
        <v>42889</v>
      </c>
      <c r="C18" s="8"/>
      <c r="D18" s="8" t="s">
        <v>56</v>
      </c>
      <c r="E18" s="8" t="s">
        <v>101</v>
      </c>
      <c r="F18" s="8" t="s">
        <v>37</v>
      </c>
      <c r="G18" s="8" t="s">
        <v>885</v>
      </c>
      <c r="H18" s="8">
        <v>1</v>
      </c>
      <c r="I18" s="8" t="s">
        <v>403</v>
      </c>
      <c r="J18" s="8" t="s">
        <v>41</v>
      </c>
      <c r="K18" s="8" t="s">
        <v>42</v>
      </c>
      <c r="L18" s="8" t="s">
        <v>186</v>
      </c>
      <c r="M18" s="8">
        <v>4</v>
      </c>
      <c r="N18" s="8">
        <v>240</v>
      </c>
      <c r="O18" s="11" t="s">
        <v>449</v>
      </c>
      <c r="P18" s="18">
        <f t="shared" si="0"/>
        <v>3.0499999999999994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F18" s="23">
        <f t="shared" si="1"/>
        <v>3.0499999999999994</v>
      </c>
      <c r="AG18" s="8"/>
      <c r="AH18" s="8"/>
      <c r="AI18" s="8"/>
      <c r="AJ18" s="8"/>
    </row>
    <row r="19" spans="1:36" ht="20.45" customHeight="1" x14ac:dyDescent="0.25">
      <c r="A19" s="10">
        <v>35</v>
      </c>
      <c r="B19" s="11">
        <v>44723</v>
      </c>
      <c r="C19" s="8"/>
      <c r="D19" s="8" t="s">
        <v>56</v>
      </c>
      <c r="E19" s="8" t="s">
        <v>101</v>
      </c>
      <c r="F19" s="8" t="s">
        <v>37</v>
      </c>
      <c r="G19" s="8" t="s">
        <v>885</v>
      </c>
      <c r="H19" s="8">
        <v>1</v>
      </c>
      <c r="I19" s="8" t="s">
        <v>72</v>
      </c>
      <c r="J19" s="8" t="s">
        <v>85</v>
      </c>
      <c r="K19" s="8" t="s">
        <v>42</v>
      </c>
      <c r="L19" s="8" t="s">
        <v>186</v>
      </c>
      <c r="M19" s="8">
        <v>4</v>
      </c>
      <c r="N19" s="8">
        <v>240</v>
      </c>
      <c r="O19" s="11"/>
      <c r="P19" s="18">
        <f t="shared" si="0"/>
        <v>-15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F19" s="23">
        <f t="shared" si="1"/>
        <v>-15</v>
      </c>
      <c r="AG19" s="8"/>
      <c r="AH19" s="8"/>
      <c r="AI19" s="8"/>
      <c r="AJ19" s="8"/>
    </row>
    <row r="20" spans="1:36" ht="20.45" customHeight="1" x14ac:dyDescent="0.25">
      <c r="A20" s="11">
        <v>2</v>
      </c>
      <c r="B20" s="11">
        <v>43081</v>
      </c>
      <c r="C20" s="8"/>
      <c r="D20" s="8" t="s">
        <v>56</v>
      </c>
      <c r="E20" s="8" t="s">
        <v>101</v>
      </c>
      <c r="F20" s="8" t="s">
        <v>37</v>
      </c>
      <c r="G20" s="8" t="s">
        <v>885</v>
      </c>
      <c r="H20" s="8">
        <v>1</v>
      </c>
      <c r="I20" s="8" t="s">
        <v>782</v>
      </c>
      <c r="J20" s="8" t="s">
        <v>70</v>
      </c>
      <c r="K20" s="8" t="s">
        <v>66</v>
      </c>
      <c r="L20" s="8" t="s">
        <v>39</v>
      </c>
      <c r="M20" s="8">
        <v>3</v>
      </c>
      <c r="N20" s="8">
        <v>180</v>
      </c>
      <c r="O20" s="11">
        <v>6.79</v>
      </c>
      <c r="P20" s="18">
        <f t="shared" si="0"/>
        <v>1.9750000000000001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 t="s">
        <v>88</v>
      </c>
      <c r="AA20" s="8">
        <v>1</v>
      </c>
      <c r="AB20" s="8">
        <v>0</v>
      </c>
      <c r="AC20" s="8">
        <v>0</v>
      </c>
      <c r="AD20" s="8"/>
      <c r="AF20" s="23">
        <f t="shared" si="1"/>
        <v>2.9750000000000001</v>
      </c>
      <c r="AG20" s="8"/>
      <c r="AH20" s="8"/>
      <c r="AI20" s="8"/>
      <c r="AJ20" s="8"/>
    </row>
    <row r="21" spans="1:36" ht="20.45" customHeight="1" x14ac:dyDescent="0.25">
      <c r="A21" s="11">
        <v>4</v>
      </c>
      <c r="B21" s="11">
        <v>44200</v>
      </c>
      <c r="C21" s="8"/>
      <c r="D21" s="8" t="s">
        <v>56</v>
      </c>
      <c r="E21" s="8" t="s">
        <v>63</v>
      </c>
      <c r="F21" s="8" t="s">
        <v>37</v>
      </c>
      <c r="G21" s="8" t="s">
        <v>885</v>
      </c>
      <c r="H21" s="8">
        <v>1</v>
      </c>
      <c r="I21" s="8" t="s">
        <v>112</v>
      </c>
      <c r="J21" s="8" t="s">
        <v>113</v>
      </c>
      <c r="K21" s="8" t="s">
        <v>66</v>
      </c>
      <c r="L21" s="8" t="s">
        <v>39</v>
      </c>
      <c r="M21" s="8">
        <v>3</v>
      </c>
      <c r="N21" s="8">
        <v>180</v>
      </c>
      <c r="O21" s="11">
        <v>7.21</v>
      </c>
      <c r="P21" s="18">
        <f t="shared" si="0"/>
        <v>3.0249999999999999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/>
      <c r="AF21" s="23">
        <f t="shared" si="1"/>
        <v>3.0249999999999999</v>
      </c>
      <c r="AG21" s="8"/>
      <c r="AH21" s="8"/>
      <c r="AI21" s="8"/>
      <c r="AJ21" s="8"/>
    </row>
    <row r="22" spans="1:36" ht="20.45" customHeight="1" x14ac:dyDescent="0.25">
      <c r="A22" s="10">
        <v>7</v>
      </c>
      <c r="B22" s="11">
        <v>44054</v>
      </c>
      <c r="C22" s="8"/>
      <c r="D22" s="8" t="s">
        <v>64</v>
      </c>
      <c r="E22" s="8" t="s">
        <v>63</v>
      </c>
      <c r="F22" s="8" t="s">
        <v>37</v>
      </c>
      <c r="G22" s="8" t="s">
        <v>885</v>
      </c>
      <c r="H22" s="8">
        <v>1</v>
      </c>
      <c r="I22" s="8" t="s">
        <v>68</v>
      </c>
      <c r="J22" s="8" t="s">
        <v>65</v>
      </c>
      <c r="K22" s="8" t="s">
        <v>66</v>
      </c>
      <c r="L22" s="8" t="s">
        <v>39</v>
      </c>
      <c r="M22" s="8">
        <v>4</v>
      </c>
      <c r="N22" s="8">
        <v>180</v>
      </c>
      <c r="O22" s="11">
        <v>7.45</v>
      </c>
      <c r="P22" s="18">
        <f t="shared" si="0"/>
        <v>3.6250000000000004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 t="s">
        <v>67</v>
      </c>
      <c r="AA22" s="8">
        <v>1</v>
      </c>
      <c r="AB22" s="8">
        <v>0</v>
      </c>
      <c r="AC22" s="8">
        <v>0</v>
      </c>
      <c r="AD22" s="8"/>
      <c r="AF22" s="23">
        <f t="shared" si="1"/>
        <v>4.625</v>
      </c>
      <c r="AG22" s="8"/>
      <c r="AH22" s="8"/>
      <c r="AI22" s="8"/>
      <c r="AJ22" s="8"/>
    </row>
    <row r="23" spans="1:36" ht="20.45" customHeight="1" x14ac:dyDescent="0.25">
      <c r="A23" s="11">
        <v>8</v>
      </c>
      <c r="B23" s="11">
        <v>42949</v>
      </c>
      <c r="C23" s="8"/>
      <c r="D23" s="8" t="s">
        <v>56</v>
      </c>
      <c r="E23" s="8" t="s">
        <v>236</v>
      </c>
      <c r="F23" s="8" t="s">
        <v>172</v>
      </c>
      <c r="G23" s="8" t="s">
        <v>885</v>
      </c>
      <c r="H23" s="8">
        <v>1</v>
      </c>
      <c r="I23" s="8" t="s">
        <v>660</v>
      </c>
      <c r="J23" s="8" t="s">
        <v>636</v>
      </c>
      <c r="K23" s="8" t="s">
        <v>66</v>
      </c>
      <c r="L23" s="8" t="s">
        <v>177</v>
      </c>
      <c r="M23" s="8">
        <v>3</v>
      </c>
      <c r="N23" s="8">
        <v>180</v>
      </c>
      <c r="O23" s="11">
        <v>7.66</v>
      </c>
      <c r="P23" s="18">
        <f t="shared" si="0"/>
        <v>4.1500000000000004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F23" s="23">
        <f t="shared" si="1"/>
        <v>4.1500000000000004</v>
      </c>
      <c r="AG23" s="8"/>
      <c r="AH23" s="8"/>
      <c r="AI23" s="8"/>
      <c r="AJ23" s="8"/>
    </row>
    <row r="24" spans="1:36" ht="20.45" customHeight="1" x14ac:dyDescent="0.25">
      <c r="A24" s="11">
        <v>9</v>
      </c>
      <c r="B24" s="11">
        <v>43327</v>
      </c>
      <c r="C24" s="8"/>
      <c r="D24" s="8" t="s">
        <v>56</v>
      </c>
      <c r="E24" s="8" t="s">
        <v>101</v>
      </c>
      <c r="F24" s="8" t="s">
        <v>37</v>
      </c>
      <c r="G24" s="8" t="s">
        <v>885</v>
      </c>
      <c r="H24" s="8">
        <v>1</v>
      </c>
      <c r="I24" s="8" t="s">
        <v>68</v>
      </c>
      <c r="J24" s="8" t="s">
        <v>65</v>
      </c>
      <c r="K24" s="8" t="s">
        <v>66</v>
      </c>
      <c r="L24" s="8" t="s">
        <v>39</v>
      </c>
      <c r="M24" s="8">
        <v>3</v>
      </c>
      <c r="N24" s="8">
        <v>183</v>
      </c>
      <c r="O24" s="11">
        <v>7.73</v>
      </c>
      <c r="P24" s="18">
        <f t="shared" si="0"/>
        <v>4.3250000000000011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/>
      <c r="AF24" s="23">
        <f t="shared" si="1"/>
        <v>4.3250000000000011</v>
      </c>
      <c r="AG24" s="8"/>
      <c r="AH24" s="8"/>
      <c r="AI24" s="8"/>
      <c r="AJ24" s="8"/>
    </row>
    <row r="25" spans="1:36" ht="20.45" customHeight="1" x14ac:dyDescent="0.25">
      <c r="A25" s="10">
        <v>11</v>
      </c>
      <c r="B25" s="11">
        <v>40746</v>
      </c>
      <c r="C25" s="8"/>
      <c r="D25" s="8" t="s">
        <v>56</v>
      </c>
      <c r="E25" s="8" t="s">
        <v>236</v>
      </c>
      <c r="F25" s="8" t="s">
        <v>172</v>
      </c>
      <c r="G25" s="8" t="s">
        <v>885</v>
      </c>
      <c r="H25" s="8">
        <v>1</v>
      </c>
      <c r="I25" s="8" t="s">
        <v>660</v>
      </c>
      <c r="J25" s="8" t="s">
        <v>65</v>
      </c>
      <c r="K25" s="8" t="s">
        <v>66</v>
      </c>
      <c r="L25" s="8" t="s">
        <v>177</v>
      </c>
      <c r="M25" s="8">
        <v>3</v>
      </c>
      <c r="N25" s="8">
        <v>185</v>
      </c>
      <c r="O25" s="11">
        <v>8.07</v>
      </c>
      <c r="P25" s="18">
        <f t="shared" si="0"/>
        <v>5.1750000000000007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F25" s="23">
        <f t="shared" si="1"/>
        <v>5.1750000000000007</v>
      </c>
      <c r="AG25" s="8"/>
      <c r="AH25" s="8"/>
      <c r="AI25" s="8"/>
      <c r="AJ25" s="8"/>
    </row>
    <row r="26" spans="1:36" ht="20.45" customHeight="1" x14ac:dyDescent="0.25">
      <c r="A26" s="11">
        <v>14</v>
      </c>
      <c r="B26" s="11">
        <v>40186</v>
      </c>
      <c r="C26" s="8"/>
      <c r="D26" s="8" t="s">
        <v>56</v>
      </c>
      <c r="E26" s="8" t="s">
        <v>101</v>
      </c>
      <c r="F26" s="8" t="s">
        <v>37</v>
      </c>
      <c r="G26" s="8" t="s">
        <v>885</v>
      </c>
      <c r="H26" s="8">
        <v>1</v>
      </c>
      <c r="I26" s="8" t="s">
        <v>343</v>
      </c>
      <c r="J26" s="8" t="s">
        <v>70</v>
      </c>
      <c r="K26" s="8" t="s">
        <v>66</v>
      </c>
      <c r="L26" s="8" t="s">
        <v>186</v>
      </c>
      <c r="M26" s="8">
        <v>3</v>
      </c>
      <c r="N26" s="8">
        <v>180</v>
      </c>
      <c r="O26" s="11" t="s">
        <v>502</v>
      </c>
      <c r="P26" s="18">
        <f t="shared" si="0"/>
        <v>1.0250000000000004</v>
      </c>
      <c r="Q26" s="8"/>
      <c r="R26" s="8"/>
      <c r="S26" s="8"/>
      <c r="T26" s="8"/>
      <c r="U26" s="8"/>
      <c r="V26" s="8"/>
      <c r="W26" s="8"/>
      <c r="X26" s="8"/>
      <c r="Y26" s="8"/>
      <c r="Z26" s="8" t="s">
        <v>564</v>
      </c>
      <c r="AA26" s="8">
        <v>1</v>
      </c>
      <c r="AB26" s="8"/>
      <c r="AC26" s="8"/>
      <c r="AD26" s="8"/>
      <c r="AF26" s="23">
        <f t="shared" si="1"/>
        <v>2.0250000000000004</v>
      </c>
      <c r="AG26" s="8"/>
      <c r="AH26" s="8"/>
      <c r="AI26" s="8"/>
      <c r="AJ26" s="8"/>
    </row>
    <row r="27" spans="1:36" ht="20.45" customHeight="1" x14ac:dyDescent="0.25">
      <c r="A27" s="11">
        <v>15</v>
      </c>
      <c r="B27" s="11">
        <v>42769</v>
      </c>
      <c r="C27" s="8"/>
      <c r="D27" s="8" t="s">
        <v>56</v>
      </c>
      <c r="E27" s="8" t="s">
        <v>101</v>
      </c>
      <c r="F27" s="8" t="s">
        <v>37</v>
      </c>
      <c r="G27" s="8" t="s">
        <v>885</v>
      </c>
      <c r="H27" s="8">
        <v>1</v>
      </c>
      <c r="I27" s="8" t="s">
        <v>343</v>
      </c>
      <c r="J27" s="8" t="s">
        <v>545</v>
      </c>
      <c r="K27" s="8" t="s">
        <v>66</v>
      </c>
      <c r="L27" s="8" t="s">
        <v>186</v>
      </c>
      <c r="M27" s="8">
        <v>3</v>
      </c>
      <c r="N27" s="8">
        <v>180</v>
      </c>
      <c r="O27" s="11" t="s">
        <v>377</v>
      </c>
      <c r="P27" s="18">
        <f t="shared" si="0"/>
        <v>1.2000000000000011</v>
      </c>
      <c r="Q27" s="8" t="s">
        <v>419</v>
      </c>
      <c r="R27" s="8" t="s">
        <v>244</v>
      </c>
      <c r="S27" s="8" t="s">
        <v>66</v>
      </c>
      <c r="T27" s="8" t="s">
        <v>435</v>
      </c>
      <c r="U27" s="8">
        <v>3</v>
      </c>
      <c r="V27" s="8">
        <v>180</v>
      </c>
      <c r="W27" s="8" t="s">
        <v>377</v>
      </c>
      <c r="X27" s="8"/>
      <c r="Y27" s="8"/>
      <c r="Z27" s="8"/>
      <c r="AA27" s="8"/>
      <c r="AB27" s="8"/>
      <c r="AC27" s="8"/>
      <c r="AD27" s="8"/>
      <c r="AF27" s="23">
        <f t="shared" si="1"/>
        <v>1.2000000000000011</v>
      </c>
      <c r="AG27" s="8"/>
      <c r="AH27" s="8"/>
      <c r="AI27" s="8"/>
      <c r="AJ27" s="8"/>
    </row>
    <row r="28" spans="1:36" ht="20.45" customHeight="1" x14ac:dyDescent="0.25">
      <c r="A28" s="10">
        <v>16</v>
      </c>
      <c r="B28" s="11">
        <v>44668</v>
      </c>
      <c r="C28" s="8"/>
      <c r="D28" s="8" t="s">
        <v>56</v>
      </c>
      <c r="E28" s="8" t="s">
        <v>101</v>
      </c>
      <c r="F28" s="8" t="s">
        <v>37</v>
      </c>
      <c r="G28" s="8" t="s">
        <v>885</v>
      </c>
      <c r="H28" s="8">
        <v>1</v>
      </c>
      <c r="I28" s="8" t="s">
        <v>374</v>
      </c>
      <c r="J28" s="8" t="s">
        <v>489</v>
      </c>
      <c r="K28" s="8" t="s">
        <v>66</v>
      </c>
      <c r="L28" s="8" t="s">
        <v>186</v>
      </c>
      <c r="M28" s="8">
        <v>3</v>
      </c>
      <c r="N28" s="8" t="s">
        <v>601</v>
      </c>
      <c r="O28" s="11" t="s">
        <v>635</v>
      </c>
      <c r="P28" s="18">
        <f t="shared" si="0"/>
        <v>1.4250000000000007</v>
      </c>
      <c r="Q28" s="8" t="s">
        <v>427</v>
      </c>
      <c r="R28" s="8" t="s">
        <v>636</v>
      </c>
      <c r="S28" s="8" t="s">
        <v>66</v>
      </c>
      <c r="T28" s="8" t="s">
        <v>186</v>
      </c>
      <c r="U28" s="8"/>
      <c r="V28" s="8"/>
      <c r="W28" s="8"/>
      <c r="X28" s="8">
        <v>2</v>
      </c>
      <c r="Y28" s="8">
        <v>5</v>
      </c>
      <c r="Z28" s="8"/>
      <c r="AA28" s="8"/>
      <c r="AB28" s="8"/>
      <c r="AC28" s="8"/>
      <c r="AD28" s="8"/>
      <c r="AF28" s="23">
        <f t="shared" si="1"/>
        <v>6.4250000000000007</v>
      </c>
      <c r="AG28" s="8"/>
      <c r="AH28" s="8"/>
      <c r="AI28" s="8"/>
      <c r="AJ28" s="8"/>
    </row>
    <row r="29" spans="1:36" ht="20.45" customHeight="1" x14ac:dyDescent="0.25">
      <c r="A29" s="11">
        <v>17</v>
      </c>
      <c r="B29" s="11">
        <v>37916</v>
      </c>
      <c r="C29" s="8"/>
      <c r="D29" s="8" t="s">
        <v>56</v>
      </c>
      <c r="E29" s="8" t="s">
        <v>236</v>
      </c>
      <c r="F29" s="8" t="s">
        <v>172</v>
      </c>
      <c r="G29" s="8" t="s">
        <v>885</v>
      </c>
      <c r="H29" s="8">
        <v>1</v>
      </c>
      <c r="I29" s="8" t="s">
        <v>237</v>
      </c>
      <c r="J29" s="8" t="s">
        <v>238</v>
      </c>
      <c r="K29" s="8" t="s">
        <v>66</v>
      </c>
      <c r="L29" s="8" t="s">
        <v>177</v>
      </c>
      <c r="M29" s="8">
        <v>3</v>
      </c>
      <c r="N29" s="8">
        <v>180</v>
      </c>
      <c r="O29" s="11" t="s">
        <v>239</v>
      </c>
      <c r="P29" s="18">
        <f t="shared" si="0"/>
        <v>1.6500000000000004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F29" s="23">
        <f t="shared" si="1"/>
        <v>1.6500000000000004</v>
      </c>
      <c r="AG29" s="8"/>
      <c r="AH29" s="8"/>
      <c r="AI29" s="8"/>
      <c r="AJ29" s="8"/>
    </row>
    <row r="30" spans="1:36" ht="20.45" customHeight="1" x14ac:dyDescent="0.25">
      <c r="A30" s="11">
        <v>18</v>
      </c>
      <c r="B30" s="11">
        <v>40962</v>
      </c>
      <c r="C30" s="8"/>
      <c r="D30" s="8" t="s">
        <v>56</v>
      </c>
      <c r="E30" s="8" t="s">
        <v>236</v>
      </c>
      <c r="F30" s="8" t="s">
        <v>172</v>
      </c>
      <c r="G30" s="8" t="s">
        <v>885</v>
      </c>
      <c r="H30" s="8">
        <v>1</v>
      </c>
      <c r="I30" s="8" t="s">
        <v>260</v>
      </c>
      <c r="J30" s="8" t="s">
        <v>244</v>
      </c>
      <c r="K30" s="8" t="s">
        <v>66</v>
      </c>
      <c r="L30" s="8" t="s">
        <v>177</v>
      </c>
      <c r="M30" s="8">
        <v>3</v>
      </c>
      <c r="N30" s="8">
        <v>200</v>
      </c>
      <c r="O30" s="11" t="s">
        <v>289</v>
      </c>
      <c r="P30" s="18">
        <f t="shared" si="0"/>
        <v>1.9750000000000001</v>
      </c>
      <c r="Q30" s="8"/>
      <c r="R30" s="8"/>
      <c r="S30" s="8"/>
      <c r="T30" s="8"/>
      <c r="U30" s="8"/>
      <c r="V30" s="8"/>
      <c r="W30" s="8"/>
      <c r="X30" s="8"/>
      <c r="Y30" s="8"/>
      <c r="Z30" s="8" t="s">
        <v>67</v>
      </c>
      <c r="AA30" s="8">
        <v>1</v>
      </c>
      <c r="AB30" s="8"/>
      <c r="AC30" s="8"/>
      <c r="AD30" s="8"/>
      <c r="AF30" s="23">
        <f t="shared" si="1"/>
        <v>2.9750000000000001</v>
      </c>
      <c r="AG30" s="8"/>
      <c r="AH30" s="8"/>
      <c r="AI30" s="8"/>
      <c r="AJ30" s="8"/>
    </row>
    <row r="31" spans="1:36" ht="20.45" customHeight="1" x14ac:dyDescent="0.25">
      <c r="A31" s="10">
        <v>20</v>
      </c>
      <c r="B31" s="11">
        <v>44726</v>
      </c>
      <c r="C31" s="8"/>
      <c r="D31" s="8" t="s">
        <v>56</v>
      </c>
      <c r="E31" s="8" t="s">
        <v>101</v>
      </c>
      <c r="F31" s="8" t="s">
        <v>37</v>
      </c>
      <c r="G31" s="8" t="s">
        <v>885</v>
      </c>
      <c r="H31" s="8">
        <v>1</v>
      </c>
      <c r="I31" s="8" t="s">
        <v>532</v>
      </c>
      <c r="J31" s="8" t="s">
        <v>136</v>
      </c>
      <c r="K31" s="8" t="s">
        <v>533</v>
      </c>
      <c r="L31" s="8" t="s">
        <v>534</v>
      </c>
      <c r="M31" s="8"/>
      <c r="N31" s="8"/>
      <c r="O31" s="11" t="s">
        <v>354</v>
      </c>
      <c r="P31" s="18">
        <f t="shared" si="0"/>
        <v>2.7499999999999991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F31" s="23">
        <f t="shared" si="1"/>
        <v>2.7499999999999991</v>
      </c>
      <c r="AG31" s="8"/>
      <c r="AH31" s="8"/>
      <c r="AI31" s="8"/>
      <c r="AJ31" s="8"/>
    </row>
    <row r="32" spans="1:36" ht="20.45" customHeight="1" x14ac:dyDescent="0.25">
      <c r="A32" s="11">
        <v>3</v>
      </c>
      <c r="B32" s="11">
        <v>39809</v>
      </c>
      <c r="C32" s="8"/>
      <c r="D32" s="8" t="s">
        <v>56</v>
      </c>
      <c r="E32" s="8" t="s">
        <v>236</v>
      </c>
      <c r="F32" s="8" t="s">
        <v>172</v>
      </c>
      <c r="G32" s="8" t="s">
        <v>885</v>
      </c>
      <c r="H32" s="8">
        <v>1</v>
      </c>
      <c r="I32" s="8" t="s">
        <v>695</v>
      </c>
      <c r="J32" s="8" t="s">
        <v>107</v>
      </c>
      <c r="K32" s="8" t="s">
        <v>321</v>
      </c>
      <c r="L32" s="8" t="s">
        <v>84</v>
      </c>
      <c r="M32" s="8">
        <v>3</v>
      </c>
      <c r="N32" s="8">
        <v>180</v>
      </c>
      <c r="O32" s="11">
        <v>6.82</v>
      </c>
      <c r="P32" s="18">
        <f t="shared" si="0"/>
        <v>2.0500000000000007</v>
      </c>
      <c r="Q32" s="8"/>
      <c r="R32" s="8"/>
      <c r="S32" s="8"/>
      <c r="T32" s="8"/>
      <c r="U32" s="8"/>
      <c r="V32" s="8"/>
      <c r="W32" s="8"/>
      <c r="X32" s="8"/>
      <c r="Y32" s="8"/>
      <c r="Z32" s="8">
        <v>13</v>
      </c>
      <c r="AA32" s="8">
        <v>10</v>
      </c>
      <c r="AB32" s="8"/>
      <c r="AC32" s="8"/>
      <c r="AD32" s="8"/>
      <c r="AF32" s="23">
        <f t="shared" si="1"/>
        <v>12.05</v>
      </c>
      <c r="AG32" s="8"/>
      <c r="AH32" s="8"/>
      <c r="AI32" s="8"/>
      <c r="AJ32" s="8"/>
    </row>
    <row r="33" spans="1:36" ht="20.45" customHeight="1" x14ac:dyDescent="0.25">
      <c r="A33" s="11">
        <v>5</v>
      </c>
      <c r="B33" s="11">
        <v>40639</v>
      </c>
      <c r="C33" s="8"/>
      <c r="D33" s="8" t="s">
        <v>56</v>
      </c>
      <c r="E33" s="8" t="s">
        <v>236</v>
      </c>
      <c r="F33" s="8" t="s">
        <v>172</v>
      </c>
      <c r="G33" s="8" t="s">
        <v>885</v>
      </c>
      <c r="H33" s="8">
        <v>1</v>
      </c>
      <c r="I33" s="8" t="s">
        <v>367</v>
      </c>
      <c r="J33" s="8" t="s">
        <v>320</v>
      </c>
      <c r="K33" s="8" t="s">
        <v>321</v>
      </c>
      <c r="L33" s="8" t="s">
        <v>84</v>
      </c>
      <c r="M33" s="8">
        <v>3</v>
      </c>
      <c r="N33" s="8">
        <v>180</v>
      </c>
      <c r="O33" s="11">
        <v>7.36</v>
      </c>
      <c r="P33" s="18">
        <f t="shared" si="0"/>
        <v>3.4000000000000008</v>
      </c>
      <c r="Q33" s="8"/>
      <c r="R33" s="8"/>
      <c r="S33" s="8"/>
      <c r="T33" s="8"/>
      <c r="U33" s="8"/>
      <c r="V33" s="8"/>
      <c r="W33" s="8"/>
      <c r="X33" s="8"/>
      <c r="Y33" s="8"/>
      <c r="Z33" s="8">
        <v>2</v>
      </c>
      <c r="AA33" s="8">
        <v>3</v>
      </c>
      <c r="AB33" s="8"/>
      <c r="AC33" s="8"/>
      <c r="AD33" s="8"/>
      <c r="AF33" s="23">
        <f t="shared" si="1"/>
        <v>6.4</v>
      </c>
      <c r="AG33" s="8"/>
      <c r="AH33" s="8"/>
      <c r="AI33" s="8"/>
      <c r="AJ33" s="8"/>
    </row>
    <row r="34" spans="1:36" ht="20.45" customHeight="1" x14ac:dyDescent="0.25">
      <c r="A34" s="10">
        <v>27</v>
      </c>
      <c r="B34" s="11">
        <v>39539</v>
      </c>
      <c r="C34" s="8"/>
      <c r="D34" s="8" t="s">
        <v>56</v>
      </c>
      <c r="E34" s="8" t="s">
        <v>236</v>
      </c>
      <c r="F34" s="8" t="s">
        <v>172</v>
      </c>
      <c r="G34" s="8" t="s">
        <v>885</v>
      </c>
      <c r="H34" s="8">
        <v>1</v>
      </c>
      <c r="I34" s="8" t="s">
        <v>58</v>
      </c>
      <c r="J34" s="8" t="s">
        <v>299</v>
      </c>
      <c r="K34" s="8"/>
      <c r="L34" s="8"/>
      <c r="M34" s="8"/>
      <c r="N34" s="8"/>
      <c r="O34" s="11"/>
      <c r="P34" s="18">
        <f t="shared" si="0"/>
        <v>-15</v>
      </c>
      <c r="Q34" s="8"/>
      <c r="R34" s="8"/>
      <c r="S34" s="8"/>
      <c r="T34" s="8"/>
      <c r="U34" s="8"/>
      <c r="V34" s="8"/>
      <c r="W34" s="8"/>
      <c r="X34" s="8"/>
      <c r="Y34" s="8"/>
      <c r="Z34" s="8">
        <v>2</v>
      </c>
      <c r="AA34" s="8">
        <v>2</v>
      </c>
      <c r="AB34" s="8"/>
      <c r="AC34" s="8"/>
      <c r="AD34" s="8"/>
      <c r="AF34" s="23">
        <f t="shared" si="1"/>
        <v>-13</v>
      </c>
      <c r="AG34" s="8"/>
      <c r="AH34" s="8"/>
      <c r="AI34" s="8"/>
      <c r="AJ34" s="8"/>
    </row>
    <row r="35" spans="1:36" ht="20.45" customHeight="1" x14ac:dyDescent="0.25">
      <c r="A35" s="11">
        <v>28</v>
      </c>
      <c r="B35" s="11">
        <v>40508</v>
      </c>
      <c r="C35" s="8"/>
      <c r="D35" s="8" t="s">
        <v>56</v>
      </c>
      <c r="E35" s="8" t="s">
        <v>236</v>
      </c>
      <c r="F35" s="8" t="s">
        <v>172</v>
      </c>
      <c r="G35" s="8" t="s">
        <v>885</v>
      </c>
      <c r="H35" s="8">
        <v>1</v>
      </c>
      <c r="I35" s="8" t="s">
        <v>164</v>
      </c>
      <c r="J35" s="8"/>
      <c r="K35" s="8"/>
      <c r="L35" s="8"/>
      <c r="M35" s="8"/>
      <c r="N35" s="8"/>
      <c r="O35" s="11"/>
      <c r="P35" s="18">
        <f t="shared" si="0"/>
        <v>-15</v>
      </c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F35" s="23">
        <f t="shared" si="1"/>
        <v>-15</v>
      </c>
      <c r="AG35" s="8"/>
      <c r="AH35" s="8"/>
      <c r="AI35" s="8"/>
      <c r="AJ35" s="8"/>
    </row>
    <row r="36" spans="1:36" ht="20.45" customHeight="1" x14ac:dyDescent="0.25">
      <c r="A36" s="11">
        <v>29</v>
      </c>
      <c r="B36" s="11">
        <v>41004</v>
      </c>
      <c r="C36" s="8"/>
      <c r="D36" s="8" t="s">
        <v>56</v>
      </c>
      <c r="E36" s="8" t="s">
        <v>236</v>
      </c>
      <c r="F36" s="8" t="s">
        <v>172</v>
      </c>
      <c r="G36" s="8" t="s">
        <v>885</v>
      </c>
      <c r="H36" s="8">
        <v>1</v>
      </c>
      <c r="I36" s="8" t="s">
        <v>271</v>
      </c>
      <c r="J36" s="8" t="s">
        <v>338</v>
      </c>
      <c r="K36" s="8"/>
      <c r="L36" s="8"/>
      <c r="M36" s="8"/>
      <c r="N36" s="8"/>
      <c r="O36" s="11"/>
      <c r="P36" s="18">
        <f t="shared" si="0"/>
        <v>-15</v>
      </c>
      <c r="Q36" s="8"/>
      <c r="R36" s="8"/>
      <c r="S36" s="8"/>
      <c r="T36" s="8"/>
      <c r="U36" s="8"/>
      <c r="V36" s="8"/>
      <c r="W36" s="8"/>
      <c r="X36" s="8"/>
      <c r="Y36" s="8"/>
      <c r="Z36" s="8" t="s">
        <v>88</v>
      </c>
      <c r="AA36" s="8">
        <v>1</v>
      </c>
      <c r="AB36" s="8"/>
      <c r="AC36" s="8"/>
      <c r="AD36" s="8"/>
      <c r="AF36" s="23">
        <f t="shared" si="1"/>
        <v>-14</v>
      </c>
      <c r="AG36" s="8"/>
      <c r="AH36" s="8"/>
      <c r="AI36" s="8"/>
      <c r="AJ36" s="8"/>
    </row>
    <row r="37" spans="1:36" ht="20.45" customHeight="1" x14ac:dyDescent="0.25">
      <c r="A37" s="10">
        <v>30</v>
      </c>
      <c r="B37" s="11">
        <v>41083</v>
      </c>
      <c r="C37" s="8"/>
      <c r="D37" s="8" t="s">
        <v>56</v>
      </c>
      <c r="E37" s="8" t="s">
        <v>236</v>
      </c>
      <c r="F37" s="8" t="s">
        <v>172</v>
      </c>
      <c r="G37" s="8" t="s">
        <v>885</v>
      </c>
      <c r="H37" s="8">
        <v>1</v>
      </c>
      <c r="I37" s="8" t="s">
        <v>337</v>
      </c>
      <c r="J37" s="8"/>
      <c r="K37" s="8"/>
      <c r="L37" s="8"/>
      <c r="M37" s="8"/>
      <c r="N37" s="8"/>
      <c r="O37" s="11"/>
      <c r="P37" s="18">
        <f t="shared" si="0"/>
        <v>-15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F37" s="23">
        <f t="shared" si="1"/>
        <v>-15</v>
      </c>
      <c r="AG37" s="8"/>
      <c r="AH37" s="8"/>
      <c r="AI37" s="8"/>
      <c r="AJ37" s="8"/>
    </row>
    <row r="38" spans="1:36" ht="20.45" customHeight="1" x14ac:dyDescent="0.25">
      <c r="A38" s="11">
        <v>31</v>
      </c>
      <c r="B38" s="11">
        <v>42304</v>
      </c>
      <c r="C38" s="8"/>
      <c r="D38" s="8" t="s">
        <v>56</v>
      </c>
      <c r="E38" s="8" t="s">
        <v>101</v>
      </c>
      <c r="F38" s="8" t="s">
        <v>37</v>
      </c>
      <c r="G38" s="8" t="s">
        <v>885</v>
      </c>
      <c r="H38" s="8">
        <v>1</v>
      </c>
      <c r="I38" s="8" t="s">
        <v>586</v>
      </c>
      <c r="J38" s="8"/>
      <c r="K38" s="8"/>
      <c r="L38" s="8"/>
      <c r="M38" s="8"/>
      <c r="N38" s="8"/>
      <c r="O38" s="11"/>
      <c r="P38" s="18">
        <f t="shared" si="0"/>
        <v>-15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F38" s="23">
        <f t="shared" si="1"/>
        <v>-15</v>
      </c>
      <c r="AG38" s="8"/>
      <c r="AH38" s="8"/>
      <c r="AI38" s="8"/>
      <c r="AJ38" s="8"/>
    </row>
    <row r="39" spans="1:36" ht="20.45" customHeight="1" x14ac:dyDescent="0.25">
      <c r="A39" s="11">
        <v>33</v>
      </c>
      <c r="B39" s="11">
        <v>42786</v>
      </c>
      <c r="C39" s="8"/>
      <c r="D39" s="8" t="s">
        <v>56</v>
      </c>
      <c r="E39" s="8" t="s">
        <v>101</v>
      </c>
      <c r="F39" s="8" t="s">
        <v>37</v>
      </c>
      <c r="G39" s="8" t="s">
        <v>885</v>
      </c>
      <c r="H39" s="8">
        <v>1</v>
      </c>
      <c r="I39" s="8" t="s">
        <v>347</v>
      </c>
      <c r="J39" s="8"/>
      <c r="K39" s="8"/>
      <c r="L39" s="8"/>
      <c r="M39" s="8"/>
      <c r="N39" s="8"/>
      <c r="O39" s="11"/>
      <c r="P39" s="18">
        <f t="shared" si="0"/>
        <v>-15</v>
      </c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F39" s="23">
        <f t="shared" si="1"/>
        <v>-15</v>
      </c>
      <c r="AG39" s="8"/>
      <c r="AH39" s="8"/>
      <c r="AI39" s="8"/>
      <c r="AJ39" s="8"/>
    </row>
  </sheetData>
  <autoFilter ref="A4:AJ4">
    <sortState ref="A14:AP48">
      <sortCondition sortBy="cellColor" ref="J13" dxfId="16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J52"/>
  <sheetViews>
    <sheetView zoomScale="55" zoomScaleNormal="55" workbookViewId="0">
      <pane ySplit="4" topLeftCell="A5" activePane="bottomLeft" state="frozen"/>
      <selection activeCell="H14" sqref="H14"/>
      <selection pane="bottomLeft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2" t="s">
        <v>14</v>
      </c>
      <c r="B2" s="32"/>
      <c r="U2" s="1" t="s">
        <v>140</v>
      </c>
    </row>
    <row r="3" spans="1:36" s="2" customFormat="1" ht="20.45" customHeight="1" thickBot="1" x14ac:dyDescent="0.3">
      <c r="A3" s="3"/>
      <c r="B3" s="3"/>
      <c r="I3" s="66" t="s">
        <v>13</v>
      </c>
      <c r="J3" s="67"/>
      <c r="K3" s="67"/>
      <c r="L3" s="67"/>
      <c r="M3" s="67"/>
      <c r="N3" s="67"/>
      <c r="O3" s="68"/>
      <c r="P3" s="19"/>
      <c r="Q3" s="66" t="s">
        <v>12</v>
      </c>
      <c r="R3" s="67"/>
      <c r="S3" s="67"/>
      <c r="T3" s="67"/>
      <c r="U3" s="67"/>
      <c r="V3" s="67"/>
      <c r="W3" s="67"/>
      <c r="X3" s="68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s="43" customFormat="1" ht="20.45" customHeight="1" x14ac:dyDescent="0.25">
      <c r="A5" s="44">
        <v>11</v>
      </c>
      <c r="B5" s="35">
        <v>43062</v>
      </c>
      <c r="C5" s="37" t="s">
        <v>581</v>
      </c>
      <c r="D5" s="37" t="s">
        <v>56</v>
      </c>
      <c r="E5" s="37" t="s">
        <v>59</v>
      </c>
      <c r="F5" s="37" t="s">
        <v>37</v>
      </c>
      <c r="G5" s="37" t="s">
        <v>885</v>
      </c>
      <c r="H5" s="37">
        <v>2</v>
      </c>
      <c r="I5" s="37" t="s">
        <v>821</v>
      </c>
      <c r="J5" s="37" t="s">
        <v>171</v>
      </c>
      <c r="K5" s="37" t="s">
        <v>879</v>
      </c>
      <c r="L5" s="37" t="s">
        <v>39</v>
      </c>
      <c r="M5" s="37">
        <v>4</v>
      </c>
      <c r="N5" s="37">
        <v>240</v>
      </c>
      <c r="O5" s="35">
        <v>7.3</v>
      </c>
      <c r="P5" s="42">
        <f t="shared" ref="P5:P52" si="0">(O5-6)*2.5</f>
        <v>3.2499999999999996</v>
      </c>
      <c r="Q5" s="37">
        <v>0</v>
      </c>
      <c r="R5" s="37">
        <v>0</v>
      </c>
      <c r="S5" s="37">
        <v>0</v>
      </c>
      <c r="T5" s="37">
        <v>0</v>
      </c>
      <c r="U5" s="37">
        <v>0</v>
      </c>
      <c r="V5" s="37">
        <v>0</v>
      </c>
      <c r="W5" s="37">
        <v>0</v>
      </c>
      <c r="X5" s="37">
        <v>0</v>
      </c>
      <c r="Y5" s="37">
        <v>0</v>
      </c>
      <c r="Z5" s="37">
        <v>0</v>
      </c>
      <c r="AA5" s="37">
        <v>0</v>
      </c>
      <c r="AB5" s="37">
        <v>0</v>
      </c>
      <c r="AC5" s="37">
        <v>0</v>
      </c>
      <c r="AD5" s="37">
        <v>1</v>
      </c>
      <c r="AF5" s="38">
        <f t="shared" ref="AF5:AF52" si="1">P5+Y5+AA5+AC5</f>
        <v>3.2499999999999996</v>
      </c>
      <c r="AG5" s="37"/>
      <c r="AH5" s="37"/>
      <c r="AI5" s="37"/>
      <c r="AJ5" s="37"/>
    </row>
    <row r="6" spans="1:36" ht="20.45" customHeight="1" x14ac:dyDescent="0.25">
      <c r="A6" s="35">
        <v>33</v>
      </c>
      <c r="B6" s="35">
        <v>42041</v>
      </c>
      <c r="C6" s="37" t="s">
        <v>491</v>
      </c>
      <c r="D6" s="37" t="s">
        <v>56</v>
      </c>
      <c r="E6" s="37" t="s">
        <v>59</v>
      </c>
      <c r="F6" s="37" t="s">
        <v>37</v>
      </c>
      <c r="G6" s="37" t="s">
        <v>885</v>
      </c>
      <c r="H6" s="37">
        <v>2</v>
      </c>
      <c r="I6" s="37" t="s">
        <v>388</v>
      </c>
      <c r="J6" s="37" t="s">
        <v>171</v>
      </c>
      <c r="K6" s="37" t="s">
        <v>52</v>
      </c>
      <c r="L6" s="37" t="s">
        <v>186</v>
      </c>
      <c r="M6" s="37">
        <v>4</v>
      </c>
      <c r="N6" s="37">
        <v>240</v>
      </c>
      <c r="O6" s="35" t="s">
        <v>414</v>
      </c>
      <c r="P6" s="42">
        <f t="shared" si="0"/>
        <v>3.1749999999999989</v>
      </c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>
        <v>1</v>
      </c>
      <c r="AE6" s="43"/>
      <c r="AF6" s="38">
        <f t="shared" si="1"/>
        <v>3.1749999999999989</v>
      </c>
      <c r="AG6" s="37"/>
      <c r="AH6" s="37"/>
      <c r="AI6" s="37"/>
      <c r="AJ6" s="37"/>
    </row>
    <row r="7" spans="1:36" ht="20.45" customHeight="1" x14ac:dyDescent="0.25">
      <c r="A7" s="35">
        <v>34</v>
      </c>
      <c r="B7" s="35">
        <v>42235</v>
      </c>
      <c r="C7" s="37" t="s">
        <v>588</v>
      </c>
      <c r="D7" s="37" t="s">
        <v>56</v>
      </c>
      <c r="E7" s="37" t="s">
        <v>59</v>
      </c>
      <c r="F7" s="37" t="s">
        <v>37</v>
      </c>
      <c r="G7" s="37" t="s">
        <v>885</v>
      </c>
      <c r="H7" s="37">
        <v>2</v>
      </c>
      <c r="I7" s="37" t="s">
        <v>388</v>
      </c>
      <c r="J7" s="37" t="s">
        <v>171</v>
      </c>
      <c r="K7" s="37" t="s">
        <v>52</v>
      </c>
      <c r="L7" s="37" t="s">
        <v>186</v>
      </c>
      <c r="M7" s="37">
        <v>4</v>
      </c>
      <c r="N7" s="37">
        <v>240</v>
      </c>
      <c r="O7" s="35" t="s">
        <v>235</v>
      </c>
      <c r="P7" s="42">
        <f t="shared" si="0"/>
        <v>3.3499999999999996</v>
      </c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>
        <v>1</v>
      </c>
      <c r="AE7" s="43"/>
      <c r="AF7" s="38">
        <f t="shared" si="1"/>
        <v>3.3499999999999996</v>
      </c>
      <c r="AG7" s="37"/>
      <c r="AH7" s="37"/>
      <c r="AI7" s="37"/>
      <c r="AJ7" s="37"/>
    </row>
    <row r="8" spans="1:36" s="51" customFormat="1" ht="20.45" customHeight="1" x14ac:dyDescent="0.25">
      <c r="A8" s="53">
        <v>37</v>
      </c>
      <c r="B8" s="48">
        <v>42096</v>
      </c>
      <c r="C8" s="49" t="s">
        <v>498</v>
      </c>
      <c r="D8" s="49" t="s">
        <v>56</v>
      </c>
      <c r="E8" s="49" t="s">
        <v>59</v>
      </c>
      <c r="F8" s="49" t="s">
        <v>37</v>
      </c>
      <c r="G8" s="49" t="s">
        <v>885</v>
      </c>
      <c r="H8" s="49">
        <v>2</v>
      </c>
      <c r="I8" s="49" t="s">
        <v>388</v>
      </c>
      <c r="J8" s="49" t="s">
        <v>171</v>
      </c>
      <c r="K8" s="49" t="s">
        <v>52</v>
      </c>
      <c r="L8" s="49" t="s">
        <v>186</v>
      </c>
      <c r="M8" s="49">
        <v>4</v>
      </c>
      <c r="N8" s="49">
        <v>240</v>
      </c>
      <c r="O8" s="48" t="s">
        <v>500</v>
      </c>
      <c r="P8" s="50">
        <f t="shared" si="0"/>
        <v>3.7999999999999989</v>
      </c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>
        <v>1</v>
      </c>
      <c r="AF8" s="52">
        <f t="shared" si="1"/>
        <v>3.7999999999999989</v>
      </c>
      <c r="AG8" s="49"/>
      <c r="AH8" s="49"/>
      <c r="AI8" s="49"/>
      <c r="AJ8" s="49"/>
    </row>
    <row r="9" spans="1:36" s="43" customFormat="1" ht="20.45" customHeight="1" x14ac:dyDescent="0.25">
      <c r="A9" s="11">
        <v>29</v>
      </c>
      <c r="B9" s="11">
        <v>40610</v>
      </c>
      <c r="C9" s="8"/>
      <c r="D9" s="8" t="s">
        <v>56</v>
      </c>
      <c r="E9" s="8" t="s">
        <v>59</v>
      </c>
      <c r="F9" s="8" t="s">
        <v>172</v>
      </c>
      <c r="G9" s="8" t="s">
        <v>885</v>
      </c>
      <c r="H9" s="8">
        <v>2</v>
      </c>
      <c r="I9" s="8" t="s">
        <v>424</v>
      </c>
      <c r="J9" s="8" t="s">
        <v>171</v>
      </c>
      <c r="K9" s="37" t="s">
        <v>52</v>
      </c>
      <c r="L9" s="8" t="s">
        <v>177</v>
      </c>
      <c r="M9" s="8">
        <v>4</v>
      </c>
      <c r="N9" s="8">
        <v>240</v>
      </c>
      <c r="O9" s="11" t="s">
        <v>342</v>
      </c>
      <c r="P9" s="18">
        <f t="shared" si="0"/>
        <v>2.7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37">
        <v>1</v>
      </c>
      <c r="AF9" s="38">
        <f t="shared" si="1"/>
        <v>2.7</v>
      </c>
      <c r="AG9" s="8"/>
      <c r="AH9" s="8"/>
      <c r="AI9" s="8"/>
      <c r="AJ9" s="8"/>
    </row>
    <row r="10" spans="1:36" s="39" customFormat="1" ht="20.45" customHeight="1" x14ac:dyDescent="0.25">
      <c r="A10" s="11">
        <v>30</v>
      </c>
      <c r="B10" s="11">
        <v>39584</v>
      </c>
      <c r="C10" s="8"/>
      <c r="D10" s="8" t="s">
        <v>56</v>
      </c>
      <c r="E10" s="8" t="s">
        <v>59</v>
      </c>
      <c r="F10" s="8" t="s">
        <v>37</v>
      </c>
      <c r="G10" s="8" t="s">
        <v>885</v>
      </c>
      <c r="H10" s="8">
        <v>2</v>
      </c>
      <c r="I10" s="8" t="s">
        <v>388</v>
      </c>
      <c r="J10" s="8" t="s">
        <v>171</v>
      </c>
      <c r="K10" s="37" t="s">
        <v>52</v>
      </c>
      <c r="L10" s="8" t="s">
        <v>186</v>
      </c>
      <c r="M10" s="8">
        <v>4</v>
      </c>
      <c r="N10" s="8">
        <v>240</v>
      </c>
      <c r="O10" s="11" t="s">
        <v>323</v>
      </c>
      <c r="P10" s="18">
        <f t="shared" si="0"/>
        <v>2.9249999999999998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37">
        <v>1</v>
      </c>
      <c r="AE10" s="43"/>
      <c r="AF10" s="38">
        <f t="shared" si="1"/>
        <v>2.9249999999999998</v>
      </c>
      <c r="AG10" s="8"/>
      <c r="AH10" s="8"/>
      <c r="AI10" s="8"/>
      <c r="AJ10" s="8"/>
    </row>
    <row r="11" spans="1:36" ht="20.45" customHeight="1" x14ac:dyDescent="0.25">
      <c r="A11" s="10">
        <v>4</v>
      </c>
      <c r="B11" s="11">
        <v>40174</v>
      </c>
      <c r="C11" s="8"/>
      <c r="D11" s="8" t="s">
        <v>56</v>
      </c>
      <c r="E11" s="8" t="s">
        <v>59</v>
      </c>
      <c r="F11" s="8" t="s">
        <v>37</v>
      </c>
      <c r="G11" s="8" t="s">
        <v>885</v>
      </c>
      <c r="H11" s="8">
        <v>2</v>
      </c>
      <c r="I11" s="8" t="s">
        <v>759</v>
      </c>
      <c r="J11" s="8" t="s">
        <v>47</v>
      </c>
      <c r="K11" s="8" t="s">
        <v>246</v>
      </c>
      <c r="L11" s="8" t="s">
        <v>39</v>
      </c>
      <c r="M11" s="8">
        <v>2</v>
      </c>
      <c r="N11" s="8">
        <v>0</v>
      </c>
      <c r="O11" s="11">
        <v>6.18</v>
      </c>
      <c r="P11" s="18">
        <f t="shared" si="0"/>
        <v>0.44999999999999929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1</v>
      </c>
      <c r="AC11" s="8">
        <v>1</v>
      </c>
      <c r="AD11" s="8"/>
      <c r="AF11" s="23">
        <f t="shared" si="1"/>
        <v>1.4499999999999993</v>
      </c>
      <c r="AG11" s="8"/>
      <c r="AH11" s="8"/>
      <c r="AI11" s="8"/>
      <c r="AJ11" s="8"/>
    </row>
    <row r="12" spans="1:36" ht="20.45" customHeight="1" x14ac:dyDescent="0.25">
      <c r="A12" s="11">
        <v>22</v>
      </c>
      <c r="B12" s="11">
        <v>42599</v>
      </c>
      <c r="C12" s="8"/>
      <c r="D12" s="8" t="s">
        <v>56</v>
      </c>
      <c r="E12" s="8" t="s">
        <v>59</v>
      </c>
      <c r="F12" s="8" t="s">
        <v>37</v>
      </c>
      <c r="G12" s="8" t="s">
        <v>885</v>
      </c>
      <c r="H12" s="8">
        <v>2</v>
      </c>
      <c r="I12" s="8" t="s">
        <v>150</v>
      </c>
      <c r="J12" s="8" t="s">
        <v>484</v>
      </c>
      <c r="K12" s="8" t="s">
        <v>246</v>
      </c>
      <c r="L12" s="8" t="s">
        <v>186</v>
      </c>
      <c r="M12" s="8">
        <v>2</v>
      </c>
      <c r="N12" s="8"/>
      <c r="O12" s="11" t="s">
        <v>402</v>
      </c>
      <c r="P12" s="18">
        <f t="shared" si="0"/>
        <v>0.74999999999999956</v>
      </c>
      <c r="Q12" s="8"/>
      <c r="R12" s="8"/>
      <c r="S12" s="8"/>
      <c r="T12" s="8"/>
      <c r="U12" s="8"/>
      <c r="V12" s="8"/>
      <c r="W12" s="8"/>
      <c r="X12" s="8"/>
      <c r="Y12" s="8"/>
      <c r="Z12" s="8">
        <v>2</v>
      </c>
      <c r="AA12" s="8">
        <v>2</v>
      </c>
      <c r="AB12" s="8"/>
      <c r="AC12" s="8"/>
      <c r="AD12" s="8"/>
      <c r="AF12" s="23">
        <f t="shared" si="1"/>
        <v>2.7499999999999996</v>
      </c>
      <c r="AG12" s="8"/>
      <c r="AH12" s="8"/>
      <c r="AI12" s="8"/>
      <c r="AJ12" s="8"/>
    </row>
    <row r="13" spans="1:36" ht="20.45" customHeight="1" x14ac:dyDescent="0.25">
      <c r="A13" s="11">
        <v>8</v>
      </c>
      <c r="B13" s="11">
        <v>38434</v>
      </c>
      <c r="C13" s="8"/>
      <c r="D13" s="8" t="s">
        <v>56</v>
      </c>
      <c r="E13" s="8" t="s">
        <v>59</v>
      </c>
      <c r="F13" s="8" t="s">
        <v>172</v>
      </c>
      <c r="G13" s="8" t="s">
        <v>885</v>
      </c>
      <c r="H13" s="8">
        <v>2</v>
      </c>
      <c r="I13" s="8" t="s">
        <v>712</v>
      </c>
      <c r="J13" s="8" t="s">
        <v>713</v>
      </c>
      <c r="K13" s="8" t="s">
        <v>714</v>
      </c>
      <c r="L13" s="8" t="s">
        <v>177</v>
      </c>
      <c r="M13" s="8"/>
      <c r="N13" s="8"/>
      <c r="O13" s="11">
        <v>7.05</v>
      </c>
      <c r="P13" s="18">
        <f t="shared" si="0"/>
        <v>2.6249999999999996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F13" s="23">
        <f t="shared" si="1"/>
        <v>2.6249999999999996</v>
      </c>
      <c r="AG13" s="8"/>
      <c r="AH13" s="8"/>
      <c r="AI13" s="8"/>
      <c r="AJ13" s="8"/>
    </row>
    <row r="14" spans="1:36" ht="20.45" customHeight="1" x14ac:dyDescent="0.25">
      <c r="A14" s="10">
        <v>12</v>
      </c>
      <c r="B14" s="11">
        <v>40646</v>
      </c>
      <c r="C14" s="8"/>
      <c r="D14" s="8" t="s">
        <v>56</v>
      </c>
      <c r="E14" s="8" t="s">
        <v>59</v>
      </c>
      <c r="F14" s="8" t="s">
        <v>172</v>
      </c>
      <c r="G14" s="8" t="s">
        <v>885</v>
      </c>
      <c r="H14" s="8">
        <v>2</v>
      </c>
      <c r="I14" s="8" t="s">
        <v>367</v>
      </c>
      <c r="J14" s="8" t="s">
        <v>320</v>
      </c>
      <c r="K14" s="8" t="s">
        <v>321</v>
      </c>
      <c r="L14" s="8" t="s">
        <v>84</v>
      </c>
      <c r="M14" s="8">
        <v>3</v>
      </c>
      <c r="N14" s="8">
        <v>180</v>
      </c>
      <c r="O14" s="11">
        <v>7.36</v>
      </c>
      <c r="P14" s="18">
        <f t="shared" si="0"/>
        <v>3.4000000000000008</v>
      </c>
      <c r="Q14" s="8"/>
      <c r="R14" s="8"/>
      <c r="S14" s="8"/>
      <c r="T14" s="8"/>
      <c r="U14" s="8"/>
      <c r="V14" s="8"/>
      <c r="W14" s="8"/>
      <c r="X14" s="8"/>
      <c r="Y14" s="8"/>
      <c r="Z14" s="8">
        <v>2</v>
      </c>
      <c r="AA14" s="8">
        <v>3</v>
      </c>
      <c r="AB14" s="8"/>
      <c r="AC14" s="8"/>
      <c r="AD14" s="8"/>
      <c r="AF14" s="23">
        <f t="shared" si="1"/>
        <v>6.4</v>
      </c>
      <c r="AG14" s="8"/>
      <c r="AH14" s="8"/>
      <c r="AI14" s="8"/>
      <c r="AJ14" s="8"/>
    </row>
    <row r="15" spans="1:36" ht="20.45" customHeight="1" x14ac:dyDescent="0.25">
      <c r="A15" s="11">
        <v>20</v>
      </c>
      <c r="B15" s="11">
        <v>43558</v>
      </c>
      <c r="C15" s="8"/>
      <c r="D15" s="8" t="s">
        <v>654</v>
      </c>
      <c r="E15" s="8" t="s">
        <v>59</v>
      </c>
      <c r="F15" s="8" t="s">
        <v>172</v>
      </c>
      <c r="G15" s="8" t="s">
        <v>885</v>
      </c>
      <c r="H15" s="8">
        <v>2</v>
      </c>
      <c r="I15" s="8" t="s">
        <v>84</v>
      </c>
      <c r="J15" s="8" t="s">
        <v>658</v>
      </c>
      <c r="K15" s="8" t="s">
        <v>321</v>
      </c>
      <c r="L15" s="8" t="s">
        <v>84</v>
      </c>
      <c r="M15" s="8">
        <v>3</v>
      </c>
      <c r="N15" s="8">
        <v>180</v>
      </c>
      <c r="O15" s="11">
        <v>8.86</v>
      </c>
      <c r="P15" s="18">
        <f t="shared" si="0"/>
        <v>7.1499999999999986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F15" s="23">
        <f t="shared" si="1"/>
        <v>7.1499999999999986</v>
      </c>
      <c r="AG15" s="8"/>
      <c r="AH15" s="8"/>
      <c r="AI15" s="8"/>
      <c r="AJ15" s="8"/>
    </row>
    <row r="16" spans="1:36" ht="20.45" customHeight="1" x14ac:dyDescent="0.25">
      <c r="A16" s="11">
        <v>5</v>
      </c>
      <c r="B16" s="11">
        <v>42864</v>
      </c>
      <c r="C16" s="8"/>
      <c r="D16" s="8" t="s">
        <v>56</v>
      </c>
      <c r="E16" s="8" t="s">
        <v>59</v>
      </c>
      <c r="F16" s="8" t="s">
        <v>172</v>
      </c>
      <c r="G16" s="8" t="s">
        <v>885</v>
      </c>
      <c r="H16" s="8">
        <v>2</v>
      </c>
      <c r="I16" s="8" t="s">
        <v>660</v>
      </c>
      <c r="J16" s="8" t="s">
        <v>719</v>
      </c>
      <c r="K16" s="8" t="s">
        <v>66</v>
      </c>
      <c r="L16" s="8" t="s">
        <v>177</v>
      </c>
      <c r="M16" s="8">
        <v>3</v>
      </c>
      <c r="N16" s="8">
        <v>188</v>
      </c>
      <c r="O16" s="11">
        <v>6.25</v>
      </c>
      <c r="P16" s="18">
        <f t="shared" si="0"/>
        <v>0.625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F16" s="23">
        <f t="shared" si="1"/>
        <v>0.625</v>
      </c>
      <c r="AG16" s="8"/>
      <c r="AH16" s="8"/>
      <c r="AI16" s="8"/>
      <c r="AJ16" s="8"/>
    </row>
    <row r="17" spans="1:36" ht="20.45" customHeight="1" x14ac:dyDescent="0.25">
      <c r="A17" s="10">
        <v>9</v>
      </c>
      <c r="B17" s="11">
        <v>43807</v>
      </c>
      <c r="C17" s="8"/>
      <c r="D17" s="8" t="s">
        <v>56</v>
      </c>
      <c r="E17" s="8" t="s">
        <v>59</v>
      </c>
      <c r="F17" s="8" t="s">
        <v>172</v>
      </c>
      <c r="G17" s="8" t="s">
        <v>885</v>
      </c>
      <c r="H17" s="8">
        <v>2</v>
      </c>
      <c r="I17" s="8" t="s">
        <v>316</v>
      </c>
      <c r="J17" s="8" t="s">
        <v>317</v>
      </c>
      <c r="K17" s="8" t="s">
        <v>66</v>
      </c>
      <c r="L17" s="8" t="s">
        <v>177</v>
      </c>
      <c r="M17" s="8">
        <v>3</v>
      </c>
      <c r="N17" s="8">
        <v>180</v>
      </c>
      <c r="O17" s="11">
        <v>7.07</v>
      </c>
      <c r="P17" s="18">
        <f t="shared" si="0"/>
        <v>2.6750000000000007</v>
      </c>
      <c r="Q17" s="8"/>
      <c r="R17" s="8"/>
      <c r="S17" s="8"/>
      <c r="T17" s="8"/>
      <c r="U17" s="8"/>
      <c r="V17" s="8"/>
      <c r="W17" s="8"/>
      <c r="X17" s="8"/>
      <c r="Y17" s="8"/>
      <c r="Z17" s="8">
        <v>1</v>
      </c>
      <c r="AA17" s="8">
        <v>1</v>
      </c>
      <c r="AB17" s="8"/>
      <c r="AC17" s="8"/>
      <c r="AD17" s="8"/>
      <c r="AF17" s="23">
        <f t="shared" si="1"/>
        <v>3.6750000000000007</v>
      </c>
      <c r="AG17" s="8"/>
      <c r="AH17" s="8"/>
      <c r="AI17" s="8"/>
      <c r="AJ17" s="8"/>
    </row>
    <row r="18" spans="1:36" ht="20.45" customHeight="1" x14ac:dyDescent="0.25">
      <c r="A18" s="11">
        <v>10</v>
      </c>
      <c r="B18" s="11">
        <v>44208</v>
      </c>
      <c r="C18" s="8"/>
      <c r="D18" s="8" t="s">
        <v>56</v>
      </c>
      <c r="E18" s="8" t="s">
        <v>59</v>
      </c>
      <c r="F18" s="8" t="s">
        <v>37</v>
      </c>
      <c r="G18" s="8" t="s">
        <v>885</v>
      </c>
      <c r="H18" s="8">
        <v>2</v>
      </c>
      <c r="I18" s="8" t="s">
        <v>112</v>
      </c>
      <c r="J18" s="8" t="s">
        <v>113</v>
      </c>
      <c r="K18" s="8" t="s">
        <v>66</v>
      </c>
      <c r="L18" s="8" t="s">
        <v>39</v>
      </c>
      <c r="M18" s="8">
        <v>3</v>
      </c>
      <c r="N18" s="8">
        <v>180</v>
      </c>
      <c r="O18" s="11">
        <v>7.21</v>
      </c>
      <c r="P18" s="18">
        <f t="shared" si="0"/>
        <v>3.0249999999999999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/>
      <c r="AF18" s="23">
        <f t="shared" si="1"/>
        <v>3.0249999999999999</v>
      </c>
      <c r="AG18" s="8"/>
      <c r="AH18" s="8"/>
      <c r="AI18" s="8"/>
      <c r="AJ18" s="8"/>
    </row>
    <row r="19" spans="1:36" ht="20.45" customHeight="1" x14ac:dyDescent="0.25">
      <c r="A19" s="11">
        <v>13</v>
      </c>
      <c r="B19" s="11">
        <v>44041</v>
      </c>
      <c r="C19" s="8"/>
      <c r="D19" s="8" t="s">
        <v>56</v>
      </c>
      <c r="E19" s="8" t="s">
        <v>59</v>
      </c>
      <c r="F19" s="8" t="s">
        <v>37</v>
      </c>
      <c r="G19" s="8" t="s">
        <v>885</v>
      </c>
      <c r="H19" s="8">
        <v>2</v>
      </c>
      <c r="I19" s="8" t="s">
        <v>117</v>
      </c>
      <c r="J19" s="8" t="s">
        <v>65</v>
      </c>
      <c r="K19" s="8" t="s">
        <v>66</v>
      </c>
      <c r="L19" s="8" t="s">
        <v>39</v>
      </c>
      <c r="M19" s="8">
        <v>3</v>
      </c>
      <c r="N19" s="8">
        <v>180</v>
      </c>
      <c r="O19" s="11">
        <v>7.45</v>
      </c>
      <c r="P19" s="18">
        <f t="shared" si="0"/>
        <v>3.6250000000000004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/>
      <c r="AF19" s="23">
        <f t="shared" si="1"/>
        <v>3.6250000000000004</v>
      </c>
      <c r="AG19" s="8"/>
      <c r="AH19" s="8"/>
      <c r="AI19" s="8"/>
      <c r="AJ19" s="8"/>
    </row>
    <row r="20" spans="1:36" ht="20.45" customHeight="1" x14ac:dyDescent="0.25">
      <c r="A20" s="10">
        <v>15</v>
      </c>
      <c r="B20" s="11">
        <v>43331</v>
      </c>
      <c r="C20" s="8"/>
      <c r="D20" s="8" t="s">
        <v>56</v>
      </c>
      <c r="E20" s="8" t="s">
        <v>59</v>
      </c>
      <c r="F20" s="8" t="s">
        <v>37</v>
      </c>
      <c r="G20" s="8" t="s">
        <v>885</v>
      </c>
      <c r="H20" s="8">
        <v>2</v>
      </c>
      <c r="I20" s="8" t="s">
        <v>68</v>
      </c>
      <c r="J20" s="8" t="s">
        <v>65</v>
      </c>
      <c r="K20" s="8" t="s">
        <v>66</v>
      </c>
      <c r="L20" s="8" t="s">
        <v>39</v>
      </c>
      <c r="M20" s="8">
        <v>3</v>
      </c>
      <c r="N20" s="8">
        <v>183</v>
      </c>
      <c r="O20" s="11">
        <v>7.73</v>
      </c>
      <c r="P20" s="18">
        <f t="shared" si="0"/>
        <v>4.3250000000000011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/>
      <c r="AF20" s="23">
        <f t="shared" si="1"/>
        <v>4.3250000000000011</v>
      </c>
      <c r="AG20" s="8"/>
      <c r="AH20" s="8"/>
      <c r="AI20" s="8"/>
      <c r="AJ20" s="8"/>
    </row>
    <row r="21" spans="1:36" ht="20.45" customHeight="1" x14ac:dyDescent="0.25">
      <c r="A21" s="11">
        <v>18</v>
      </c>
      <c r="B21" s="11">
        <v>44142</v>
      </c>
      <c r="C21" s="8"/>
      <c r="D21" s="8" t="s">
        <v>56</v>
      </c>
      <c r="E21" s="8" t="s">
        <v>59</v>
      </c>
      <c r="F21" s="8" t="s">
        <v>37</v>
      </c>
      <c r="G21" s="8" t="s">
        <v>885</v>
      </c>
      <c r="H21" s="8">
        <v>2</v>
      </c>
      <c r="I21" s="8" t="s">
        <v>71</v>
      </c>
      <c r="J21" s="8" t="s">
        <v>70</v>
      </c>
      <c r="K21" s="8" t="s">
        <v>66</v>
      </c>
      <c r="L21" s="8" t="s">
        <v>39</v>
      </c>
      <c r="M21" s="8">
        <v>3</v>
      </c>
      <c r="N21" s="8">
        <v>183</v>
      </c>
      <c r="O21" s="11">
        <v>8.0299999999999994</v>
      </c>
      <c r="P21" s="18">
        <f t="shared" si="0"/>
        <v>5.0749999999999984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/>
      <c r="AE21" s="1">
        <v>0</v>
      </c>
      <c r="AF21" s="23">
        <f t="shared" si="1"/>
        <v>5.0749999999999984</v>
      </c>
      <c r="AG21" s="8"/>
      <c r="AH21" s="8"/>
      <c r="AI21" s="8"/>
      <c r="AJ21" s="8"/>
    </row>
    <row r="22" spans="1:36" ht="20.45" customHeight="1" x14ac:dyDescent="0.25">
      <c r="A22" s="11">
        <v>23</v>
      </c>
      <c r="B22" s="11">
        <v>39737</v>
      </c>
      <c r="C22" s="8"/>
      <c r="D22" s="8" t="s">
        <v>56</v>
      </c>
      <c r="E22" s="8" t="s">
        <v>59</v>
      </c>
      <c r="F22" s="8" t="s">
        <v>172</v>
      </c>
      <c r="G22" s="8" t="s">
        <v>885</v>
      </c>
      <c r="H22" s="8">
        <v>2</v>
      </c>
      <c r="I22" s="8" t="s">
        <v>260</v>
      </c>
      <c r="J22" s="8" t="s">
        <v>244</v>
      </c>
      <c r="K22" s="8" t="s">
        <v>66</v>
      </c>
      <c r="L22" s="8" t="s">
        <v>177</v>
      </c>
      <c r="M22" s="8">
        <v>3</v>
      </c>
      <c r="N22" s="8">
        <v>180</v>
      </c>
      <c r="O22" s="11" t="s">
        <v>277</v>
      </c>
      <c r="P22" s="18">
        <f t="shared" si="0"/>
        <v>0.84999999999999964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F22" s="23">
        <f t="shared" si="1"/>
        <v>0.84999999999999964</v>
      </c>
      <c r="AG22" s="8"/>
      <c r="AH22" s="8"/>
      <c r="AI22" s="8"/>
      <c r="AJ22" s="8"/>
    </row>
    <row r="23" spans="1:36" ht="20.45" customHeight="1" x14ac:dyDescent="0.25">
      <c r="A23" s="10">
        <v>24</v>
      </c>
      <c r="B23" s="11">
        <v>40180</v>
      </c>
      <c r="C23" s="8"/>
      <c r="D23" s="8" t="s">
        <v>56</v>
      </c>
      <c r="E23" s="8" t="s">
        <v>59</v>
      </c>
      <c r="F23" s="8" t="s">
        <v>37</v>
      </c>
      <c r="G23" s="8" t="s">
        <v>885</v>
      </c>
      <c r="H23" s="8">
        <v>2</v>
      </c>
      <c r="I23" s="8" t="s">
        <v>343</v>
      </c>
      <c r="J23" s="8" t="s">
        <v>70</v>
      </c>
      <c r="K23" s="8" t="s">
        <v>66</v>
      </c>
      <c r="L23" s="8" t="s">
        <v>186</v>
      </c>
      <c r="M23" s="8">
        <v>3</v>
      </c>
      <c r="N23" s="8">
        <v>180</v>
      </c>
      <c r="O23" s="11" t="s">
        <v>502</v>
      </c>
      <c r="P23" s="18">
        <f t="shared" si="0"/>
        <v>1.0250000000000004</v>
      </c>
      <c r="Q23" s="8"/>
      <c r="R23" s="8"/>
      <c r="S23" s="8"/>
      <c r="T23" s="8"/>
      <c r="U23" s="8"/>
      <c r="V23" s="8"/>
      <c r="W23" s="8"/>
      <c r="X23" s="8"/>
      <c r="Y23" s="8"/>
      <c r="Z23" s="8" t="s">
        <v>564</v>
      </c>
      <c r="AA23" s="8">
        <v>1</v>
      </c>
      <c r="AB23" s="8"/>
      <c r="AC23" s="8"/>
      <c r="AD23" s="8"/>
      <c r="AF23" s="23">
        <f t="shared" si="1"/>
        <v>2.0250000000000004</v>
      </c>
      <c r="AG23" s="8"/>
      <c r="AH23" s="8"/>
      <c r="AI23" s="8"/>
      <c r="AJ23" s="8"/>
    </row>
    <row r="24" spans="1:36" ht="20.45" customHeight="1" x14ac:dyDescent="0.25">
      <c r="A24" s="11">
        <v>25</v>
      </c>
      <c r="B24" s="11">
        <v>42778</v>
      </c>
      <c r="C24" s="8"/>
      <c r="D24" s="8" t="s">
        <v>56</v>
      </c>
      <c r="E24" s="8" t="s">
        <v>59</v>
      </c>
      <c r="F24" s="8" t="s">
        <v>37</v>
      </c>
      <c r="G24" s="8" t="s">
        <v>885</v>
      </c>
      <c r="H24" s="8">
        <v>2</v>
      </c>
      <c r="I24" s="8" t="s">
        <v>343</v>
      </c>
      <c r="J24" s="8" t="s">
        <v>545</v>
      </c>
      <c r="K24" s="8" t="s">
        <v>66</v>
      </c>
      <c r="L24" s="8" t="s">
        <v>186</v>
      </c>
      <c r="M24" s="8">
        <v>3</v>
      </c>
      <c r="N24" s="8">
        <v>180</v>
      </c>
      <c r="O24" s="11" t="s">
        <v>377</v>
      </c>
      <c r="P24" s="18">
        <f t="shared" si="0"/>
        <v>1.2000000000000011</v>
      </c>
      <c r="Q24" s="8" t="s">
        <v>419</v>
      </c>
      <c r="R24" s="8" t="s">
        <v>244</v>
      </c>
      <c r="S24" s="8" t="s">
        <v>66</v>
      </c>
      <c r="T24" s="8" t="s">
        <v>435</v>
      </c>
      <c r="U24" s="8">
        <v>3</v>
      </c>
      <c r="V24" s="8">
        <v>180</v>
      </c>
      <c r="W24" s="8" t="s">
        <v>377</v>
      </c>
      <c r="X24" s="8"/>
      <c r="Y24" s="8"/>
      <c r="Z24" s="8"/>
      <c r="AA24" s="8"/>
      <c r="AB24" s="8"/>
      <c r="AC24" s="8"/>
      <c r="AD24" s="8"/>
      <c r="AF24" s="23">
        <f t="shared" si="1"/>
        <v>1.2000000000000011</v>
      </c>
      <c r="AG24" s="8"/>
      <c r="AH24" s="8"/>
      <c r="AI24" s="8"/>
      <c r="AJ24" s="8"/>
    </row>
    <row r="25" spans="1:36" ht="20.45" customHeight="1" x14ac:dyDescent="0.25">
      <c r="A25" s="11">
        <v>26</v>
      </c>
      <c r="B25" s="11">
        <v>44673</v>
      </c>
      <c r="C25" s="8"/>
      <c r="D25" s="8" t="s">
        <v>56</v>
      </c>
      <c r="E25" s="8" t="s">
        <v>59</v>
      </c>
      <c r="F25" s="8" t="s">
        <v>37</v>
      </c>
      <c r="G25" s="8" t="s">
        <v>885</v>
      </c>
      <c r="H25" s="8">
        <v>2</v>
      </c>
      <c r="I25" s="8" t="s">
        <v>374</v>
      </c>
      <c r="J25" s="8" t="s">
        <v>489</v>
      </c>
      <c r="K25" s="8" t="s">
        <v>66</v>
      </c>
      <c r="L25" s="8" t="s">
        <v>186</v>
      </c>
      <c r="M25" s="8">
        <v>3</v>
      </c>
      <c r="N25" s="8" t="s">
        <v>601</v>
      </c>
      <c r="O25" s="11" t="s">
        <v>635</v>
      </c>
      <c r="P25" s="18">
        <f t="shared" si="0"/>
        <v>1.4250000000000007</v>
      </c>
      <c r="Q25" s="8" t="s">
        <v>427</v>
      </c>
      <c r="R25" s="8" t="s">
        <v>636</v>
      </c>
      <c r="S25" s="8" t="s">
        <v>66</v>
      </c>
      <c r="T25" s="8" t="s">
        <v>186</v>
      </c>
      <c r="U25" s="8"/>
      <c r="V25" s="8"/>
      <c r="W25" s="8"/>
      <c r="X25" s="8">
        <v>2</v>
      </c>
      <c r="Y25" s="8">
        <v>5</v>
      </c>
      <c r="Z25" s="8"/>
      <c r="AA25" s="8"/>
      <c r="AB25" s="8"/>
      <c r="AC25" s="8"/>
      <c r="AD25" s="8"/>
      <c r="AF25" s="23">
        <f t="shared" si="1"/>
        <v>6.4250000000000007</v>
      </c>
      <c r="AG25" s="8"/>
      <c r="AH25" s="8"/>
      <c r="AI25" s="8"/>
      <c r="AJ25" s="8"/>
    </row>
    <row r="26" spans="1:36" ht="20.45" customHeight="1" x14ac:dyDescent="0.25">
      <c r="A26" s="10">
        <v>28</v>
      </c>
      <c r="B26" s="11">
        <v>40962</v>
      </c>
      <c r="C26" s="8"/>
      <c r="D26" s="8" t="s">
        <v>56</v>
      </c>
      <c r="E26" s="8" t="s">
        <v>59</v>
      </c>
      <c r="F26" s="8" t="s">
        <v>172</v>
      </c>
      <c r="G26" s="8" t="s">
        <v>885</v>
      </c>
      <c r="H26" s="8">
        <v>2</v>
      </c>
      <c r="I26" s="8" t="s">
        <v>260</v>
      </c>
      <c r="J26" s="8" t="s">
        <v>244</v>
      </c>
      <c r="K26" s="8" t="s">
        <v>66</v>
      </c>
      <c r="L26" s="8" t="s">
        <v>177</v>
      </c>
      <c r="M26" s="8">
        <v>3</v>
      </c>
      <c r="N26" s="8">
        <v>200</v>
      </c>
      <c r="O26" s="11" t="s">
        <v>289</v>
      </c>
      <c r="P26" s="18">
        <f t="shared" si="0"/>
        <v>1.9750000000000001</v>
      </c>
      <c r="Q26" s="8"/>
      <c r="R26" s="8"/>
      <c r="S26" s="8"/>
      <c r="T26" s="8"/>
      <c r="U26" s="8"/>
      <c r="V26" s="8"/>
      <c r="W26" s="8"/>
      <c r="X26" s="8"/>
      <c r="Y26" s="8"/>
      <c r="Z26" s="8" t="s">
        <v>67</v>
      </c>
      <c r="AA26" s="8">
        <v>1</v>
      </c>
      <c r="AB26" s="8"/>
      <c r="AC26" s="8"/>
      <c r="AD26" s="8"/>
      <c r="AF26" s="23">
        <f t="shared" si="1"/>
        <v>2.9750000000000001</v>
      </c>
      <c r="AG26" s="8"/>
      <c r="AH26" s="8"/>
      <c r="AI26" s="8"/>
      <c r="AJ26" s="8"/>
    </row>
    <row r="27" spans="1:36" ht="20.45" customHeight="1" x14ac:dyDescent="0.25">
      <c r="A27" s="11">
        <v>31</v>
      </c>
      <c r="B27" s="11">
        <v>43786</v>
      </c>
      <c r="C27" s="8"/>
      <c r="D27" s="8" t="s">
        <v>56</v>
      </c>
      <c r="E27" s="8" t="s">
        <v>59</v>
      </c>
      <c r="F27" s="8" t="s">
        <v>172</v>
      </c>
      <c r="G27" s="8" t="s">
        <v>885</v>
      </c>
      <c r="H27" s="8">
        <v>2</v>
      </c>
      <c r="I27" s="8" t="s">
        <v>260</v>
      </c>
      <c r="J27" s="8" t="s">
        <v>244</v>
      </c>
      <c r="K27" s="8" t="s">
        <v>66</v>
      </c>
      <c r="L27" s="8" t="s">
        <v>177</v>
      </c>
      <c r="M27" s="8">
        <v>3</v>
      </c>
      <c r="N27" s="8" t="s">
        <v>322</v>
      </c>
      <c r="O27" s="11" t="s">
        <v>323</v>
      </c>
      <c r="P27" s="18">
        <f t="shared" si="0"/>
        <v>2.9249999999999998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F27" s="23">
        <f t="shared" si="1"/>
        <v>2.9249999999999998</v>
      </c>
      <c r="AG27" s="8"/>
      <c r="AH27" s="8"/>
      <c r="AI27" s="8"/>
      <c r="AJ27" s="8"/>
    </row>
    <row r="28" spans="1:36" ht="20.45" customHeight="1" x14ac:dyDescent="0.25">
      <c r="A28" s="11">
        <v>7</v>
      </c>
      <c r="B28" s="11">
        <v>41042</v>
      </c>
      <c r="C28" s="8"/>
      <c r="D28" s="8" t="s">
        <v>56</v>
      </c>
      <c r="E28" s="8" t="s">
        <v>59</v>
      </c>
      <c r="F28" s="8" t="s">
        <v>172</v>
      </c>
      <c r="G28" s="8" t="s">
        <v>885</v>
      </c>
      <c r="H28" s="8">
        <v>2</v>
      </c>
      <c r="I28" s="8" t="s">
        <v>293</v>
      </c>
      <c r="J28" s="8" t="s">
        <v>121</v>
      </c>
      <c r="K28" s="8" t="s">
        <v>42</v>
      </c>
      <c r="L28" s="8" t="s">
        <v>177</v>
      </c>
      <c r="M28" s="8">
        <v>4</v>
      </c>
      <c r="N28" s="8">
        <v>240</v>
      </c>
      <c r="O28" s="11">
        <v>7</v>
      </c>
      <c r="P28" s="18">
        <f t="shared" si="0"/>
        <v>2.5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F28" s="23">
        <f t="shared" si="1"/>
        <v>2.5</v>
      </c>
      <c r="AG28" s="8"/>
      <c r="AH28" s="8"/>
      <c r="AI28" s="8"/>
      <c r="AJ28" s="8"/>
    </row>
    <row r="29" spans="1:36" ht="20.45" customHeight="1" x14ac:dyDescent="0.25">
      <c r="A29" s="10">
        <v>27</v>
      </c>
      <c r="B29" s="11">
        <v>38918</v>
      </c>
      <c r="C29" s="8"/>
      <c r="D29" s="8" t="s">
        <v>56</v>
      </c>
      <c r="E29" s="8" t="s">
        <v>59</v>
      </c>
      <c r="F29" s="8" t="s">
        <v>172</v>
      </c>
      <c r="G29" s="8" t="s">
        <v>885</v>
      </c>
      <c r="H29" s="8">
        <v>2</v>
      </c>
      <c r="I29" s="8" t="s">
        <v>324</v>
      </c>
      <c r="J29" s="8" t="s">
        <v>121</v>
      </c>
      <c r="K29" s="8" t="s">
        <v>42</v>
      </c>
      <c r="L29" s="8" t="s">
        <v>177</v>
      </c>
      <c r="M29" s="8">
        <v>4</v>
      </c>
      <c r="N29" s="8">
        <v>240</v>
      </c>
      <c r="O29" s="11" t="s">
        <v>255</v>
      </c>
      <c r="P29" s="18">
        <f t="shared" si="0"/>
        <v>1.4500000000000002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F29" s="23">
        <f t="shared" si="1"/>
        <v>1.4500000000000002</v>
      </c>
      <c r="AG29" s="8"/>
      <c r="AH29" s="8"/>
      <c r="AI29" s="8"/>
      <c r="AJ29" s="8"/>
    </row>
    <row r="30" spans="1:36" ht="20.45" customHeight="1" x14ac:dyDescent="0.25">
      <c r="A30" s="11">
        <v>3</v>
      </c>
      <c r="B30" s="11">
        <v>41136</v>
      </c>
      <c r="C30" s="8"/>
      <c r="D30" s="8" t="s">
        <v>56</v>
      </c>
      <c r="E30" s="8" t="s">
        <v>59</v>
      </c>
      <c r="F30" s="8" t="s">
        <v>172</v>
      </c>
      <c r="G30" s="8" t="s">
        <v>885</v>
      </c>
      <c r="H30" s="8">
        <v>2</v>
      </c>
      <c r="I30" s="8" t="s">
        <v>453</v>
      </c>
      <c r="J30" s="8" t="s">
        <v>47</v>
      </c>
      <c r="K30" s="8" t="s">
        <v>40</v>
      </c>
      <c r="L30" s="8" t="s">
        <v>177</v>
      </c>
      <c r="M30" s="8">
        <v>4</v>
      </c>
      <c r="N30" s="8">
        <v>240</v>
      </c>
      <c r="O30" s="11">
        <v>6</v>
      </c>
      <c r="P30" s="18">
        <f t="shared" si="0"/>
        <v>0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F30" s="23">
        <f t="shared" si="1"/>
        <v>0</v>
      </c>
      <c r="AG30" s="8"/>
      <c r="AH30" s="8"/>
      <c r="AI30" s="8"/>
      <c r="AJ30" s="8"/>
    </row>
    <row r="31" spans="1:36" ht="20.45" customHeight="1" x14ac:dyDescent="0.25">
      <c r="A31" s="11">
        <v>6</v>
      </c>
      <c r="B31" s="11">
        <v>39101</v>
      </c>
      <c r="C31" s="8"/>
      <c r="D31" s="8" t="s">
        <v>654</v>
      </c>
      <c r="E31" s="8" t="s">
        <v>59</v>
      </c>
      <c r="F31" s="8" t="s">
        <v>37</v>
      </c>
      <c r="G31" s="8" t="s">
        <v>885</v>
      </c>
      <c r="H31" s="8">
        <v>2</v>
      </c>
      <c r="I31" s="8" t="s">
        <v>757</v>
      </c>
      <c r="J31" s="8" t="s">
        <v>758</v>
      </c>
      <c r="K31" s="8" t="s">
        <v>40</v>
      </c>
      <c r="L31" s="8" t="s">
        <v>39</v>
      </c>
      <c r="M31" s="8">
        <v>4</v>
      </c>
      <c r="N31" s="8">
        <v>0</v>
      </c>
      <c r="O31" s="11">
        <v>6.4</v>
      </c>
      <c r="P31" s="18">
        <f t="shared" si="0"/>
        <v>1.0000000000000009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 t="s">
        <v>53</v>
      </c>
      <c r="AA31" s="8">
        <v>1</v>
      </c>
      <c r="AB31" s="8">
        <v>0</v>
      </c>
      <c r="AC31" s="8">
        <v>0</v>
      </c>
      <c r="AD31" s="8"/>
      <c r="AF31" s="23">
        <f t="shared" si="1"/>
        <v>2.0000000000000009</v>
      </c>
      <c r="AG31" s="8"/>
      <c r="AH31" s="8"/>
      <c r="AI31" s="8"/>
      <c r="AJ31" s="8"/>
    </row>
    <row r="32" spans="1:36" ht="20.45" customHeight="1" x14ac:dyDescent="0.25">
      <c r="A32" s="10">
        <v>32</v>
      </c>
      <c r="B32" s="11">
        <v>44446</v>
      </c>
      <c r="C32" s="8"/>
      <c r="D32" s="8" t="s">
        <v>56</v>
      </c>
      <c r="E32" s="8" t="s">
        <v>59</v>
      </c>
      <c r="F32" s="8" t="s">
        <v>37</v>
      </c>
      <c r="G32" s="8" t="s">
        <v>885</v>
      </c>
      <c r="H32" s="8">
        <v>2</v>
      </c>
      <c r="I32" s="8" t="s">
        <v>379</v>
      </c>
      <c r="J32" s="8" t="s">
        <v>121</v>
      </c>
      <c r="K32" s="8" t="s">
        <v>40</v>
      </c>
      <c r="L32" s="8" t="s">
        <v>186</v>
      </c>
      <c r="M32" s="8">
        <v>4</v>
      </c>
      <c r="N32" s="8">
        <v>240</v>
      </c>
      <c r="O32" s="11" t="s">
        <v>449</v>
      </c>
      <c r="P32" s="18">
        <f t="shared" si="0"/>
        <v>3.0499999999999994</v>
      </c>
      <c r="Q32" s="8"/>
      <c r="R32" s="8"/>
      <c r="S32" s="8"/>
      <c r="T32" s="8"/>
      <c r="U32" s="8"/>
      <c r="V32" s="8"/>
      <c r="W32" s="8"/>
      <c r="X32" s="8"/>
      <c r="Y32" s="8"/>
      <c r="Z32" s="8" t="s">
        <v>88</v>
      </c>
      <c r="AA32" s="8">
        <v>1</v>
      </c>
      <c r="AB32" s="8"/>
      <c r="AC32" s="8"/>
      <c r="AD32" s="8"/>
      <c r="AF32" s="23">
        <f t="shared" si="1"/>
        <v>4.0499999999999989</v>
      </c>
      <c r="AG32" s="8"/>
      <c r="AH32" s="8"/>
      <c r="AI32" s="8"/>
      <c r="AJ32" s="8"/>
    </row>
    <row r="33" spans="1:36" ht="20.45" customHeight="1" x14ac:dyDescent="0.25">
      <c r="A33" s="11">
        <v>19</v>
      </c>
      <c r="B33" s="11">
        <v>40754</v>
      </c>
      <c r="C33" s="8"/>
      <c r="D33" s="8" t="s">
        <v>56</v>
      </c>
      <c r="E33" s="8" t="s">
        <v>59</v>
      </c>
      <c r="F33" s="8" t="s">
        <v>37</v>
      </c>
      <c r="G33" s="8" t="s">
        <v>885</v>
      </c>
      <c r="H33" s="8">
        <v>2</v>
      </c>
      <c r="I33" s="8" t="s">
        <v>782</v>
      </c>
      <c r="J33" s="8" t="s">
        <v>65</v>
      </c>
      <c r="K33" s="8" t="s">
        <v>781</v>
      </c>
      <c r="L33" s="8" t="s">
        <v>39</v>
      </c>
      <c r="M33" s="8">
        <v>3</v>
      </c>
      <c r="N33" s="8">
        <v>185</v>
      </c>
      <c r="O33" s="11">
        <v>8.6999999999999993</v>
      </c>
      <c r="P33" s="18">
        <f t="shared" si="0"/>
        <v>6.7499999999999982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2</v>
      </c>
      <c r="AC33" s="8">
        <v>2</v>
      </c>
      <c r="AD33" s="8"/>
      <c r="AF33" s="23">
        <f t="shared" si="1"/>
        <v>8.7499999999999982</v>
      </c>
      <c r="AG33" s="8"/>
      <c r="AH33" s="8"/>
      <c r="AI33" s="8"/>
      <c r="AJ33" s="8"/>
    </row>
    <row r="34" spans="1:36" ht="20.45" customHeight="1" x14ac:dyDescent="0.25">
      <c r="A34" s="11">
        <v>17</v>
      </c>
      <c r="B34" s="11">
        <v>42956</v>
      </c>
      <c r="C34" s="8"/>
      <c r="D34" s="8" t="s">
        <v>56</v>
      </c>
      <c r="E34" s="8" t="s">
        <v>59</v>
      </c>
      <c r="F34" s="8" t="s">
        <v>172</v>
      </c>
      <c r="G34" s="8" t="s">
        <v>885</v>
      </c>
      <c r="H34" s="8">
        <v>2</v>
      </c>
      <c r="I34" s="8" t="s">
        <v>660</v>
      </c>
      <c r="J34" s="8" t="s">
        <v>726</v>
      </c>
      <c r="K34" s="8" t="s">
        <v>52</v>
      </c>
      <c r="L34" s="8" t="s">
        <v>177</v>
      </c>
      <c r="M34" s="8">
        <v>4</v>
      </c>
      <c r="N34" s="8">
        <v>240</v>
      </c>
      <c r="O34" s="11">
        <v>7.91</v>
      </c>
      <c r="P34" s="18">
        <f t="shared" si="0"/>
        <v>4.7750000000000004</v>
      </c>
      <c r="Q34" s="8"/>
      <c r="R34" s="8"/>
      <c r="S34" s="8"/>
      <c r="T34" s="8"/>
      <c r="U34" s="8"/>
      <c r="V34" s="8"/>
      <c r="W34" s="8"/>
      <c r="X34" s="8"/>
      <c r="Y34" s="8"/>
      <c r="Z34" s="8" t="s">
        <v>67</v>
      </c>
      <c r="AA34" s="8">
        <v>1</v>
      </c>
      <c r="AB34" s="8"/>
      <c r="AC34" s="8"/>
      <c r="AD34" s="8"/>
      <c r="AF34" s="23">
        <f t="shared" si="1"/>
        <v>5.7750000000000004</v>
      </c>
      <c r="AG34" s="8"/>
      <c r="AH34" s="8"/>
      <c r="AI34" s="8"/>
      <c r="AJ34" s="8"/>
    </row>
    <row r="35" spans="1:36" ht="20.45" customHeight="1" x14ac:dyDescent="0.25">
      <c r="A35" s="10">
        <v>21</v>
      </c>
      <c r="B35" s="11">
        <v>44490</v>
      </c>
      <c r="C35" s="8"/>
      <c r="D35" s="8" t="s">
        <v>56</v>
      </c>
      <c r="E35" s="8" t="s">
        <v>59</v>
      </c>
      <c r="F35" s="8" t="s">
        <v>37</v>
      </c>
      <c r="G35" s="8" t="s">
        <v>885</v>
      </c>
      <c r="H35" s="8">
        <v>2</v>
      </c>
      <c r="I35" s="8" t="s">
        <v>620</v>
      </c>
      <c r="J35" s="8" t="s">
        <v>353</v>
      </c>
      <c r="K35" s="8" t="s">
        <v>52</v>
      </c>
      <c r="L35" s="8" t="s">
        <v>186</v>
      </c>
      <c r="M35" s="8">
        <v>2</v>
      </c>
      <c r="N35" s="8"/>
      <c r="O35" s="11" t="s">
        <v>396</v>
      </c>
      <c r="P35" s="18">
        <f t="shared" si="0"/>
        <v>0.67499999999999893</v>
      </c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F35" s="23">
        <f t="shared" si="1"/>
        <v>0.67499999999999893</v>
      </c>
      <c r="AG35" s="8"/>
      <c r="AH35" s="8"/>
      <c r="AI35" s="8"/>
      <c r="AJ35" s="8"/>
    </row>
    <row r="36" spans="1:36" ht="20.45" customHeight="1" x14ac:dyDescent="0.25">
      <c r="A36" s="11">
        <v>36</v>
      </c>
      <c r="B36" s="11">
        <v>41653</v>
      </c>
      <c r="C36" s="8"/>
      <c r="D36" s="8" t="s">
        <v>56</v>
      </c>
      <c r="E36" s="8" t="s">
        <v>59</v>
      </c>
      <c r="F36" s="8" t="s">
        <v>172</v>
      </c>
      <c r="G36" s="8" t="s">
        <v>885</v>
      </c>
      <c r="H36" s="8">
        <v>2</v>
      </c>
      <c r="I36" s="8" t="s">
        <v>304</v>
      </c>
      <c r="J36" s="8" t="s">
        <v>108</v>
      </c>
      <c r="K36" s="8" t="s">
        <v>52</v>
      </c>
      <c r="L36" s="8" t="s">
        <v>177</v>
      </c>
      <c r="M36" s="8">
        <v>3</v>
      </c>
      <c r="N36" s="8">
        <v>180</v>
      </c>
      <c r="O36" s="11" t="s">
        <v>305</v>
      </c>
      <c r="P36" s="18">
        <f t="shared" si="0"/>
        <v>3.75</v>
      </c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F36" s="23">
        <f t="shared" si="1"/>
        <v>3.75</v>
      </c>
      <c r="AG36" s="8"/>
      <c r="AH36" s="8"/>
      <c r="AI36" s="8"/>
      <c r="AJ36" s="8"/>
    </row>
    <row r="37" spans="1:36" ht="20.45" customHeight="1" x14ac:dyDescent="0.25">
      <c r="A37" s="11">
        <v>1</v>
      </c>
      <c r="B37" s="11">
        <v>42739</v>
      </c>
      <c r="C37" s="8"/>
      <c r="D37" s="8" t="s">
        <v>56</v>
      </c>
      <c r="E37" s="8" t="s">
        <v>59</v>
      </c>
      <c r="F37" s="8" t="s">
        <v>37</v>
      </c>
      <c r="G37" s="8" t="s">
        <v>885</v>
      </c>
      <c r="H37" s="8">
        <v>2</v>
      </c>
      <c r="I37" s="8" t="s">
        <v>578</v>
      </c>
      <c r="J37" s="8" t="s">
        <v>320</v>
      </c>
      <c r="K37" s="8" t="s">
        <v>84</v>
      </c>
      <c r="L37" s="8" t="s">
        <v>84</v>
      </c>
      <c r="M37" s="8">
        <v>0</v>
      </c>
      <c r="N37" s="8">
        <v>0</v>
      </c>
      <c r="O37" s="11">
        <v>0</v>
      </c>
      <c r="P37" s="18">
        <f t="shared" si="0"/>
        <v>-15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/>
      <c r="AF37" s="23">
        <f t="shared" si="1"/>
        <v>-15</v>
      </c>
      <c r="AG37" s="8"/>
      <c r="AH37" s="8"/>
      <c r="AI37" s="8"/>
      <c r="AJ37" s="8"/>
    </row>
    <row r="38" spans="1:36" ht="20.45" customHeight="1" x14ac:dyDescent="0.25">
      <c r="A38" s="10">
        <v>14</v>
      </c>
      <c r="B38" s="11">
        <v>40234</v>
      </c>
      <c r="C38" s="8"/>
      <c r="D38" s="8" t="s">
        <v>56</v>
      </c>
      <c r="E38" s="8" t="s">
        <v>59</v>
      </c>
      <c r="F38" s="8" t="s">
        <v>172</v>
      </c>
      <c r="G38" s="8" t="s">
        <v>885</v>
      </c>
      <c r="H38" s="8">
        <v>2</v>
      </c>
      <c r="I38" s="8" t="s">
        <v>660</v>
      </c>
      <c r="J38" s="8" t="s">
        <v>107</v>
      </c>
      <c r="K38" s="8" t="s">
        <v>84</v>
      </c>
      <c r="L38" s="8" t="s">
        <v>321</v>
      </c>
      <c r="M38" s="8">
        <v>3</v>
      </c>
      <c r="N38" s="8">
        <v>180</v>
      </c>
      <c r="O38" s="11">
        <v>7.61</v>
      </c>
      <c r="P38" s="18">
        <f t="shared" si="0"/>
        <v>4.0250000000000004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F38" s="23">
        <f t="shared" si="1"/>
        <v>4.0250000000000004</v>
      </c>
      <c r="AG38" s="8"/>
      <c r="AH38" s="8"/>
      <c r="AI38" s="8"/>
      <c r="AJ38" s="8"/>
    </row>
    <row r="39" spans="1:36" ht="20.45" customHeight="1" x14ac:dyDescent="0.25">
      <c r="A39" s="11">
        <v>16</v>
      </c>
      <c r="B39" s="11">
        <v>44360</v>
      </c>
      <c r="C39" s="8"/>
      <c r="D39" s="8" t="s">
        <v>56</v>
      </c>
      <c r="E39" s="8" t="s">
        <v>59</v>
      </c>
      <c r="F39" s="8" t="s">
        <v>37</v>
      </c>
      <c r="G39" s="8" t="s">
        <v>885</v>
      </c>
      <c r="H39" s="8">
        <v>2</v>
      </c>
      <c r="I39" s="8" t="s">
        <v>165</v>
      </c>
      <c r="J39" s="8" t="s">
        <v>107</v>
      </c>
      <c r="K39" s="8" t="s">
        <v>84</v>
      </c>
      <c r="L39" s="8" t="s">
        <v>84</v>
      </c>
      <c r="M39" s="8">
        <v>3</v>
      </c>
      <c r="N39" s="8">
        <v>180</v>
      </c>
      <c r="O39" s="11">
        <v>7.8</v>
      </c>
      <c r="P39" s="18">
        <f t="shared" si="0"/>
        <v>4.5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/>
      <c r="AF39" s="23">
        <f t="shared" si="1"/>
        <v>4.5</v>
      </c>
      <c r="AG39" s="8"/>
      <c r="AH39" s="8"/>
      <c r="AI39" s="8"/>
      <c r="AJ39" s="8"/>
    </row>
    <row r="40" spans="1:36" ht="20.45" customHeight="1" x14ac:dyDescent="0.25">
      <c r="A40" s="11">
        <v>35</v>
      </c>
      <c r="B40" s="11">
        <v>42020</v>
      </c>
      <c r="C40" s="8"/>
      <c r="D40" s="8" t="s">
        <v>56</v>
      </c>
      <c r="E40" s="8" t="s">
        <v>59</v>
      </c>
      <c r="F40" s="8" t="s">
        <v>172</v>
      </c>
      <c r="G40" s="8" t="s">
        <v>885</v>
      </c>
      <c r="H40" s="8">
        <v>2</v>
      </c>
      <c r="I40" s="8" t="s">
        <v>339</v>
      </c>
      <c r="J40" s="8" t="s">
        <v>320</v>
      </c>
      <c r="K40" s="8" t="s">
        <v>84</v>
      </c>
      <c r="L40" s="8" t="s">
        <v>84</v>
      </c>
      <c r="M40" s="8">
        <v>3</v>
      </c>
      <c r="N40" s="8">
        <v>180</v>
      </c>
      <c r="O40" s="11" t="s">
        <v>178</v>
      </c>
      <c r="P40" s="18">
        <f t="shared" si="0"/>
        <v>3.5749999999999993</v>
      </c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F40" s="23">
        <f t="shared" si="1"/>
        <v>3.5749999999999993</v>
      </c>
      <c r="AG40" s="8"/>
      <c r="AH40" s="8"/>
      <c r="AI40" s="8"/>
      <c r="AJ40" s="8"/>
    </row>
    <row r="41" spans="1:36" ht="20.45" customHeight="1" x14ac:dyDescent="0.25">
      <c r="A41" s="10">
        <v>38</v>
      </c>
      <c r="B41" s="11">
        <v>42002</v>
      </c>
      <c r="C41" s="8"/>
      <c r="D41" s="8" t="s">
        <v>56</v>
      </c>
      <c r="E41" s="8" t="s">
        <v>59</v>
      </c>
      <c r="F41" s="8" t="s">
        <v>37</v>
      </c>
      <c r="G41" s="8" t="s">
        <v>885</v>
      </c>
      <c r="H41" s="8">
        <v>2</v>
      </c>
      <c r="I41" s="8" t="s">
        <v>397</v>
      </c>
      <c r="J41" s="8" t="s">
        <v>320</v>
      </c>
      <c r="K41" s="8" t="s">
        <v>84</v>
      </c>
      <c r="L41" s="8" t="s">
        <v>84</v>
      </c>
      <c r="M41" s="8">
        <v>3</v>
      </c>
      <c r="N41" s="8">
        <v>180</v>
      </c>
      <c r="O41" s="11" t="s">
        <v>543</v>
      </c>
      <c r="P41" s="18">
        <f t="shared" si="0"/>
        <v>4.1999999999999993</v>
      </c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F41" s="23">
        <f t="shared" si="1"/>
        <v>4.1999999999999993</v>
      </c>
      <c r="AG41" s="8"/>
      <c r="AH41" s="8"/>
      <c r="AI41" s="8"/>
      <c r="AJ41" s="8"/>
    </row>
    <row r="42" spans="1:36" ht="20.45" customHeight="1" x14ac:dyDescent="0.25">
      <c r="A42" s="11">
        <v>43</v>
      </c>
      <c r="B42" s="11">
        <v>41791</v>
      </c>
      <c r="C42" s="8"/>
      <c r="D42" s="8" t="s">
        <v>56</v>
      </c>
      <c r="E42" s="8" t="s">
        <v>59</v>
      </c>
      <c r="F42" s="8" t="s">
        <v>37</v>
      </c>
      <c r="G42" s="8" t="s">
        <v>885</v>
      </c>
      <c r="H42" s="8">
        <v>2</v>
      </c>
      <c r="I42" s="8" t="s">
        <v>339</v>
      </c>
      <c r="J42" s="8" t="s">
        <v>320</v>
      </c>
      <c r="K42" s="8" t="s">
        <v>84</v>
      </c>
      <c r="L42" s="8" t="s">
        <v>84</v>
      </c>
      <c r="M42" s="8"/>
      <c r="N42" s="8"/>
      <c r="O42" s="11"/>
      <c r="P42" s="18">
        <f t="shared" si="0"/>
        <v>-15</v>
      </c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F42" s="23">
        <f t="shared" si="1"/>
        <v>-15</v>
      </c>
      <c r="AG42" s="8"/>
      <c r="AH42" s="8"/>
      <c r="AI42" s="8"/>
      <c r="AJ42" s="8"/>
    </row>
    <row r="43" spans="1:36" ht="20.45" customHeight="1" x14ac:dyDescent="0.25">
      <c r="A43" s="11">
        <v>44</v>
      </c>
      <c r="B43" s="11">
        <v>41965</v>
      </c>
      <c r="C43" s="8"/>
      <c r="D43" s="8" t="s">
        <v>56</v>
      </c>
      <c r="E43" s="8" t="s">
        <v>59</v>
      </c>
      <c r="F43" s="8" t="s">
        <v>172</v>
      </c>
      <c r="G43" s="8" t="s">
        <v>885</v>
      </c>
      <c r="H43" s="8">
        <v>2</v>
      </c>
      <c r="I43" s="8" t="s">
        <v>86</v>
      </c>
      <c r="J43" s="8" t="s">
        <v>320</v>
      </c>
      <c r="K43" s="8" t="s">
        <v>84</v>
      </c>
      <c r="L43" s="8"/>
      <c r="M43" s="8"/>
      <c r="N43" s="8"/>
      <c r="O43" s="11"/>
      <c r="P43" s="18">
        <f t="shared" si="0"/>
        <v>-15</v>
      </c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F43" s="23">
        <f t="shared" si="1"/>
        <v>-15</v>
      </c>
      <c r="AG43" s="8"/>
      <c r="AH43" s="8"/>
      <c r="AI43" s="8"/>
      <c r="AJ43" s="8"/>
    </row>
    <row r="44" spans="1:36" ht="20.45" customHeight="1" x14ac:dyDescent="0.25">
      <c r="A44" s="10">
        <v>46</v>
      </c>
      <c r="B44" s="11">
        <v>43296</v>
      </c>
      <c r="C44" s="8"/>
      <c r="D44" s="8" t="s">
        <v>56</v>
      </c>
      <c r="E44" s="8" t="s">
        <v>59</v>
      </c>
      <c r="F44" s="8" t="s">
        <v>37</v>
      </c>
      <c r="G44" s="8" t="s">
        <v>885</v>
      </c>
      <c r="H44" s="8">
        <v>2</v>
      </c>
      <c r="I44" s="8" t="s">
        <v>578</v>
      </c>
      <c r="J44" s="8"/>
      <c r="K44" s="8" t="s">
        <v>84</v>
      </c>
      <c r="L44" s="8" t="s">
        <v>84</v>
      </c>
      <c r="M44" s="8"/>
      <c r="N44" s="8"/>
      <c r="O44" s="11"/>
      <c r="P44" s="18">
        <f t="shared" si="0"/>
        <v>-15</v>
      </c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F44" s="23">
        <f t="shared" si="1"/>
        <v>-15</v>
      </c>
      <c r="AG44" s="8"/>
      <c r="AH44" s="8"/>
      <c r="AI44" s="8"/>
      <c r="AJ44" s="8"/>
    </row>
    <row r="45" spans="1:36" ht="20.45" customHeight="1" x14ac:dyDescent="0.25">
      <c r="A45" s="11">
        <v>48</v>
      </c>
      <c r="B45" s="11">
        <v>44607</v>
      </c>
      <c r="C45" s="8"/>
      <c r="D45" s="8" t="s">
        <v>56</v>
      </c>
      <c r="E45" s="8" t="s">
        <v>59</v>
      </c>
      <c r="F45" s="8" t="s">
        <v>172</v>
      </c>
      <c r="G45" s="8" t="s">
        <v>885</v>
      </c>
      <c r="H45" s="8">
        <v>2</v>
      </c>
      <c r="I45" s="8" t="s">
        <v>86</v>
      </c>
      <c r="J45" s="8"/>
      <c r="K45" s="8" t="s">
        <v>84</v>
      </c>
      <c r="L45" s="8"/>
      <c r="M45" s="8"/>
      <c r="N45" s="8"/>
      <c r="O45" s="11"/>
      <c r="P45" s="18">
        <f t="shared" si="0"/>
        <v>-15</v>
      </c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F45" s="23">
        <f t="shared" si="1"/>
        <v>-15</v>
      </c>
      <c r="AG45" s="8"/>
      <c r="AH45" s="8"/>
      <c r="AI45" s="8"/>
      <c r="AJ45" s="8"/>
    </row>
    <row r="46" spans="1:36" ht="20.45" customHeight="1" x14ac:dyDescent="0.25">
      <c r="A46" s="11">
        <v>2</v>
      </c>
      <c r="B46" s="11">
        <v>44086</v>
      </c>
      <c r="C46" s="8"/>
      <c r="D46" s="8" t="s">
        <v>56</v>
      </c>
      <c r="E46" s="8" t="s">
        <v>59</v>
      </c>
      <c r="F46" s="8" t="s">
        <v>37</v>
      </c>
      <c r="G46" s="8" t="s">
        <v>885</v>
      </c>
      <c r="H46" s="8">
        <v>2</v>
      </c>
      <c r="I46" s="25" t="s">
        <v>58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11">
        <v>0</v>
      </c>
      <c r="P46" s="18">
        <f t="shared" si="0"/>
        <v>-15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/>
      <c r="AF46" s="23">
        <f t="shared" si="1"/>
        <v>-15</v>
      </c>
      <c r="AG46" s="8"/>
      <c r="AH46" s="8"/>
      <c r="AI46" s="8"/>
      <c r="AJ46" s="8"/>
    </row>
    <row r="47" spans="1:36" ht="20.45" customHeight="1" x14ac:dyDescent="0.25">
      <c r="A47" s="10">
        <v>39</v>
      </c>
      <c r="B47" s="11">
        <v>39539</v>
      </c>
      <c r="C47" s="8"/>
      <c r="D47" s="8" t="s">
        <v>56</v>
      </c>
      <c r="E47" s="8" t="s">
        <v>59</v>
      </c>
      <c r="F47" s="8" t="s">
        <v>172</v>
      </c>
      <c r="G47" s="8" t="s">
        <v>885</v>
      </c>
      <c r="H47" s="8">
        <v>2</v>
      </c>
      <c r="I47" s="8" t="s">
        <v>58</v>
      </c>
      <c r="J47" s="8" t="s">
        <v>299</v>
      </c>
      <c r="K47" s="8"/>
      <c r="L47" s="8"/>
      <c r="M47" s="8"/>
      <c r="N47" s="8"/>
      <c r="O47" s="11"/>
      <c r="P47" s="18">
        <f t="shared" si="0"/>
        <v>-15</v>
      </c>
      <c r="Q47" s="8"/>
      <c r="R47" s="8"/>
      <c r="S47" s="8"/>
      <c r="T47" s="8"/>
      <c r="U47" s="8"/>
      <c r="V47" s="8"/>
      <c r="W47" s="8"/>
      <c r="X47" s="8"/>
      <c r="Y47" s="8"/>
      <c r="Z47" s="8">
        <v>2</v>
      </c>
      <c r="AA47" s="8">
        <v>2</v>
      </c>
      <c r="AB47" s="8"/>
      <c r="AC47" s="8"/>
      <c r="AD47" s="8"/>
      <c r="AF47" s="23">
        <f t="shared" si="1"/>
        <v>-13</v>
      </c>
      <c r="AG47" s="8"/>
      <c r="AH47" s="8"/>
      <c r="AI47" s="8"/>
      <c r="AJ47" s="8"/>
    </row>
    <row r="48" spans="1:36" ht="20.45" customHeight="1" x14ac:dyDescent="0.25">
      <c r="A48" s="11">
        <v>40</v>
      </c>
      <c r="B48" s="11">
        <v>40508</v>
      </c>
      <c r="C48" s="8"/>
      <c r="D48" s="8" t="s">
        <v>56</v>
      </c>
      <c r="E48" s="8" t="s">
        <v>59</v>
      </c>
      <c r="F48" s="8" t="s">
        <v>172</v>
      </c>
      <c r="G48" s="8" t="s">
        <v>885</v>
      </c>
      <c r="H48" s="8">
        <v>2</v>
      </c>
      <c r="I48" s="8" t="s">
        <v>164</v>
      </c>
      <c r="J48" s="8"/>
      <c r="K48" s="8"/>
      <c r="L48" s="8"/>
      <c r="M48" s="8"/>
      <c r="N48" s="8"/>
      <c r="O48" s="11"/>
      <c r="P48" s="18">
        <f t="shared" si="0"/>
        <v>-15</v>
      </c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F48" s="23">
        <f t="shared" si="1"/>
        <v>-15</v>
      </c>
      <c r="AG48" s="8"/>
      <c r="AH48" s="8"/>
      <c r="AI48" s="8"/>
      <c r="AJ48" s="8"/>
    </row>
    <row r="49" spans="1:36" ht="20.45" customHeight="1" x14ac:dyDescent="0.25">
      <c r="A49" s="11">
        <v>41</v>
      </c>
      <c r="B49" s="11">
        <v>41011</v>
      </c>
      <c r="C49" s="8"/>
      <c r="D49" s="8" t="s">
        <v>56</v>
      </c>
      <c r="E49" s="8" t="s">
        <v>59</v>
      </c>
      <c r="F49" s="8" t="s">
        <v>172</v>
      </c>
      <c r="G49" s="8" t="s">
        <v>885</v>
      </c>
      <c r="H49" s="8">
        <v>2</v>
      </c>
      <c r="I49" s="8" t="s">
        <v>271</v>
      </c>
      <c r="J49" s="8" t="s">
        <v>338</v>
      </c>
      <c r="K49" s="8"/>
      <c r="L49" s="8"/>
      <c r="M49" s="8"/>
      <c r="N49" s="8"/>
      <c r="O49" s="11"/>
      <c r="P49" s="18">
        <f t="shared" si="0"/>
        <v>-15</v>
      </c>
      <c r="Q49" s="8"/>
      <c r="R49" s="8"/>
      <c r="S49" s="8"/>
      <c r="T49" s="8"/>
      <c r="U49" s="8"/>
      <c r="V49" s="8"/>
      <c r="W49" s="8"/>
      <c r="X49" s="8"/>
      <c r="Y49" s="8"/>
      <c r="Z49" s="8" t="s">
        <v>88</v>
      </c>
      <c r="AA49" s="8">
        <v>1</v>
      </c>
      <c r="AB49" s="8"/>
      <c r="AC49" s="8"/>
      <c r="AD49" s="8"/>
      <c r="AF49" s="23">
        <f t="shared" si="1"/>
        <v>-14</v>
      </c>
      <c r="AG49" s="8"/>
      <c r="AH49" s="8"/>
      <c r="AI49" s="8"/>
      <c r="AJ49" s="8"/>
    </row>
    <row r="50" spans="1:36" ht="20.45" customHeight="1" x14ac:dyDescent="0.25">
      <c r="A50" s="10">
        <v>42</v>
      </c>
      <c r="B50" s="11">
        <v>41083</v>
      </c>
      <c r="C50" s="8"/>
      <c r="D50" s="8" t="s">
        <v>56</v>
      </c>
      <c r="E50" s="8" t="s">
        <v>59</v>
      </c>
      <c r="F50" s="8" t="s">
        <v>172</v>
      </c>
      <c r="G50" s="8" t="s">
        <v>885</v>
      </c>
      <c r="H50" s="8">
        <v>2</v>
      </c>
      <c r="I50" s="8" t="s">
        <v>337</v>
      </c>
      <c r="J50" s="8"/>
      <c r="K50" s="8"/>
      <c r="L50" s="8"/>
      <c r="M50" s="8"/>
      <c r="N50" s="8"/>
      <c r="O50" s="11"/>
      <c r="P50" s="18">
        <f t="shared" si="0"/>
        <v>-15</v>
      </c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F50" s="23">
        <f t="shared" si="1"/>
        <v>-15</v>
      </c>
      <c r="AG50" s="8"/>
      <c r="AH50" s="8"/>
      <c r="AI50" s="8"/>
      <c r="AJ50" s="8"/>
    </row>
    <row r="51" spans="1:36" ht="20.45" customHeight="1" x14ac:dyDescent="0.25">
      <c r="A51" s="11">
        <v>45</v>
      </c>
      <c r="B51" s="11">
        <v>42313</v>
      </c>
      <c r="C51" s="8"/>
      <c r="D51" s="8" t="s">
        <v>56</v>
      </c>
      <c r="E51" s="8" t="s">
        <v>59</v>
      </c>
      <c r="F51" s="8" t="s">
        <v>37</v>
      </c>
      <c r="G51" s="8" t="s">
        <v>885</v>
      </c>
      <c r="H51" s="8">
        <v>2</v>
      </c>
      <c r="I51" s="8" t="s">
        <v>586</v>
      </c>
      <c r="J51" s="8"/>
      <c r="K51" s="8"/>
      <c r="L51" s="8"/>
      <c r="M51" s="8"/>
      <c r="N51" s="8"/>
      <c r="O51" s="11"/>
      <c r="P51" s="18">
        <f t="shared" si="0"/>
        <v>-15</v>
      </c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F51" s="23">
        <f t="shared" si="1"/>
        <v>-15</v>
      </c>
      <c r="AG51" s="8"/>
      <c r="AH51" s="8"/>
      <c r="AI51" s="8"/>
      <c r="AJ51" s="8"/>
    </row>
    <row r="52" spans="1:36" ht="20.45" customHeight="1" x14ac:dyDescent="0.25">
      <c r="A52" s="11">
        <v>47</v>
      </c>
      <c r="B52" s="11">
        <v>44051</v>
      </c>
      <c r="C52" s="8"/>
      <c r="D52" s="8" t="s">
        <v>56</v>
      </c>
      <c r="E52" s="8" t="s">
        <v>59</v>
      </c>
      <c r="F52" s="8" t="s">
        <v>37</v>
      </c>
      <c r="G52" s="8" t="s">
        <v>885</v>
      </c>
      <c r="H52" s="8">
        <v>2</v>
      </c>
      <c r="I52" s="8" t="s">
        <v>630</v>
      </c>
      <c r="J52" s="8"/>
      <c r="K52" s="8"/>
      <c r="L52" s="8"/>
      <c r="M52" s="8"/>
      <c r="N52" s="8"/>
      <c r="O52" s="11"/>
      <c r="P52" s="18">
        <f t="shared" si="0"/>
        <v>-15</v>
      </c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F52" s="23">
        <f t="shared" si="1"/>
        <v>-15</v>
      </c>
      <c r="AG52" s="8"/>
      <c r="AH52" s="8"/>
      <c r="AI52" s="8"/>
      <c r="AJ52" s="8"/>
    </row>
  </sheetData>
  <autoFilter ref="A4:AJ4">
    <sortState ref="A14:AP61">
      <sortCondition sortBy="cellColor" ref="J13" dxfId="15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J65"/>
  <sheetViews>
    <sheetView zoomScale="55" zoomScaleNormal="55" workbookViewId="0">
      <pane ySplit="4" topLeftCell="A5" activePane="bottomLeft" state="frozen"/>
      <selection activeCell="H14" sqref="H14"/>
      <selection pane="bottomLeft" activeCell="C5" sqref="C5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2" t="s">
        <v>14</v>
      </c>
      <c r="B2" s="32"/>
      <c r="U2" s="1" t="s">
        <v>140</v>
      </c>
    </row>
    <row r="3" spans="1:36" s="2" customFormat="1" ht="20.45" customHeight="1" thickBot="1" x14ac:dyDescent="0.3">
      <c r="A3" s="3"/>
      <c r="B3" s="3"/>
      <c r="I3" s="66" t="s">
        <v>13</v>
      </c>
      <c r="J3" s="67"/>
      <c r="K3" s="67"/>
      <c r="L3" s="67"/>
      <c r="M3" s="67"/>
      <c r="N3" s="67"/>
      <c r="O3" s="68"/>
      <c r="P3" s="19"/>
      <c r="Q3" s="66" t="s">
        <v>12</v>
      </c>
      <c r="R3" s="67"/>
      <c r="S3" s="67"/>
      <c r="T3" s="67"/>
      <c r="U3" s="67"/>
      <c r="V3" s="67"/>
      <c r="W3" s="67"/>
      <c r="X3" s="68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ht="20.45" customHeight="1" x14ac:dyDescent="0.25">
      <c r="A5" s="44">
        <v>37</v>
      </c>
      <c r="B5" s="35">
        <v>39582</v>
      </c>
      <c r="C5" s="37" t="s">
        <v>508</v>
      </c>
      <c r="D5" s="37" t="s">
        <v>56</v>
      </c>
      <c r="E5" s="37" t="s">
        <v>318</v>
      </c>
      <c r="F5" s="37" t="s">
        <v>37</v>
      </c>
      <c r="G5" s="37" t="s">
        <v>885</v>
      </c>
      <c r="H5" s="37">
        <v>3</v>
      </c>
      <c r="I5" s="37" t="s">
        <v>388</v>
      </c>
      <c r="J5" s="37" t="s">
        <v>171</v>
      </c>
      <c r="K5" s="37" t="s">
        <v>52</v>
      </c>
      <c r="L5" s="37" t="s">
        <v>186</v>
      </c>
      <c r="M5" s="37">
        <v>4</v>
      </c>
      <c r="N5" s="37">
        <v>240</v>
      </c>
      <c r="O5" s="35" t="s">
        <v>323</v>
      </c>
      <c r="P5" s="42">
        <f t="shared" ref="P5:P36" si="0">(O5-6)*2.5</f>
        <v>2.9249999999999998</v>
      </c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>
        <v>1</v>
      </c>
      <c r="AE5" s="43"/>
      <c r="AF5" s="38">
        <f t="shared" ref="AF5:AF36" si="1">P5+Y5+AA5+AC5</f>
        <v>2.9249999999999998</v>
      </c>
      <c r="AG5" s="37"/>
      <c r="AH5" s="37"/>
      <c r="AI5" s="37"/>
      <c r="AJ5" s="37"/>
    </row>
    <row r="6" spans="1:36" s="43" customFormat="1" ht="20.45" customHeight="1" x14ac:dyDescent="0.25">
      <c r="A6" s="35">
        <v>50</v>
      </c>
      <c r="B6" s="35">
        <v>41089</v>
      </c>
      <c r="C6" s="37" t="s">
        <v>394</v>
      </c>
      <c r="D6" s="37" t="s">
        <v>56</v>
      </c>
      <c r="E6" s="37" t="s">
        <v>318</v>
      </c>
      <c r="F6" s="37" t="s">
        <v>172</v>
      </c>
      <c r="G6" s="37" t="s">
        <v>885</v>
      </c>
      <c r="H6" s="37">
        <v>3</v>
      </c>
      <c r="I6" s="37" t="s">
        <v>388</v>
      </c>
      <c r="J6" s="37" t="s">
        <v>171</v>
      </c>
      <c r="K6" s="37" t="s">
        <v>52</v>
      </c>
      <c r="L6" s="37" t="s">
        <v>177</v>
      </c>
      <c r="M6" s="37">
        <v>4</v>
      </c>
      <c r="N6" s="37">
        <v>240</v>
      </c>
      <c r="O6" s="35" t="s">
        <v>395</v>
      </c>
      <c r="P6" s="42">
        <f t="shared" si="0"/>
        <v>5.8999999999999986</v>
      </c>
      <c r="Q6" s="37"/>
      <c r="R6" s="37"/>
      <c r="S6" s="37"/>
      <c r="T6" s="37"/>
      <c r="U6" s="37"/>
      <c r="V6" s="37"/>
      <c r="W6" s="37"/>
      <c r="X6" s="37"/>
      <c r="Y6" s="37"/>
      <c r="Z6" s="37" t="s">
        <v>887</v>
      </c>
      <c r="AA6" s="37"/>
      <c r="AB6" s="37">
        <v>1</v>
      </c>
      <c r="AC6" s="37">
        <v>1</v>
      </c>
      <c r="AD6" s="37">
        <v>1</v>
      </c>
      <c r="AF6" s="38">
        <f t="shared" si="1"/>
        <v>6.8999999999999986</v>
      </c>
      <c r="AG6" s="37"/>
      <c r="AH6" s="37"/>
      <c r="AI6" s="37"/>
      <c r="AJ6" s="37"/>
    </row>
    <row r="7" spans="1:36" s="43" customFormat="1" ht="20.45" customHeight="1" x14ac:dyDescent="0.25">
      <c r="A7" s="35">
        <v>51</v>
      </c>
      <c r="B7" s="35">
        <v>41051</v>
      </c>
      <c r="C7" s="37" t="s">
        <v>398</v>
      </c>
      <c r="D7" s="37" t="s">
        <v>56</v>
      </c>
      <c r="E7" s="37" t="s">
        <v>318</v>
      </c>
      <c r="F7" s="37" t="s">
        <v>172</v>
      </c>
      <c r="G7" s="37" t="s">
        <v>885</v>
      </c>
      <c r="H7" s="37">
        <v>3</v>
      </c>
      <c r="I7" s="37" t="s">
        <v>388</v>
      </c>
      <c r="J7" s="37" t="s">
        <v>171</v>
      </c>
      <c r="K7" s="37" t="s">
        <v>52</v>
      </c>
      <c r="L7" s="37" t="s">
        <v>177</v>
      </c>
      <c r="M7" s="37">
        <v>4</v>
      </c>
      <c r="N7" s="37">
        <v>240</v>
      </c>
      <c r="O7" s="35" t="s">
        <v>399</v>
      </c>
      <c r="P7" s="42">
        <f t="shared" si="0"/>
        <v>5.950000000000002</v>
      </c>
      <c r="Q7" s="37"/>
      <c r="R7" s="37"/>
      <c r="S7" s="37"/>
      <c r="T7" s="37"/>
      <c r="U7" s="37"/>
      <c r="V7" s="37"/>
      <c r="W7" s="37"/>
      <c r="X7" s="37"/>
      <c r="Y7" s="37"/>
      <c r="Z7" s="37">
        <v>2</v>
      </c>
      <c r="AA7" s="37">
        <v>2</v>
      </c>
      <c r="AB7" s="37"/>
      <c r="AC7" s="37"/>
      <c r="AD7" s="37">
        <v>1</v>
      </c>
      <c r="AF7" s="38">
        <f t="shared" si="1"/>
        <v>7.950000000000002</v>
      </c>
      <c r="AG7" s="37"/>
      <c r="AH7" s="37"/>
      <c r="AI7" s="37"/>
      <c r="AJ7" s="37"/>
    </row>
    <row r="8" spans="1:36" s="51" customFormat="1" ht="20.45" customHeight="1" x14ac:dyDescent="0.25">
      <c r="A8" s="53">
        <v>39</v>
      </c>
      <c r="B8" s="48">
        <v>42022</v>
      </c>
      <c r="C8" s="49" t="s">
        <v>491</v>
      </c>
      <c r="D8" s="49" t="s">
        <v>56</v>
      </c>
      <c r="E8" s="49" t="s">
        <v>318</v>
      </c>
      <c r="F8" s="49" t="s">
        <v>37</v>
      </c>
      <c r="G8" s="49" t="s">
        <v>885</v>
      </c>
      <c r="H8" s="49">
        <v>3</v>
      </c>
      <c r="I8" s="49" t="s">
        <v>388</v>
      </c>
      <c r="J8" s="49" t="s">
        <v>171</v>
      </c>
      <c r="K8" s="49" t="s">
        <v>52</v>
      </c>
      <c r="L8" s="49" t="s">
        <v>186</v>
      </c>
      <c r="M8" s="49">
        <v>4</v>
      </c>
      <c r="N8" s="49">
        <v>240</v>
      </c>
      <c r="O8" s="48" t="s">
        <v>414</v>
      </c>
      <c r="P8" s="50">
        <f t="shared" si="0"/>
        <v>3.1749999999999989</v>
      </c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>
        <v>1</v>
      </c>
      <c r="AF8" s="52">
        <f t="shared" si="1"/>
        <v>3.1749999999999989</v>
      </c>
      <c r="AG8" s="49"/>
      <c r="AH8" s="49"/>
      <c r="AI8" s="49"/>
      <c r="AJ8" s="49"/>
    </row>
    <row r="9" spans="1:36" s="51" customFormat="1" ht="20.45" customHeight="1" x14ac:dyDescent="0.25">
      <c r="A9" s="48">
        <v>40</v>
      </c>
      <c r="B9" s="48">
        <v>43049</v>
      </c>
      <c r="C9" s="49" t="s">
        <v>581</v>
      </c>
      <c r="D9" s="49" t="s">
        <v>56</v>
      </c>
      <c r="E9" s="49" t="s">
        <v>318</v>
      </c>
      <c r="F9" s="49" t="s">
        <v>37</v>
      </c>
      <c r="G9" s="49" t="s">
        <v>885</v>
      </c>
      <c r="H9" s="49">
        <v>3</v>
      </c>
      <c r="I9" s="49" t="s">
        <v>388</v>
      </c>
      <c r="J9" s="49" t="s">
        <v>171</v>
      </c>
      <c r="K9" s="49" t="s">
        <v>52</v>
      </c>
      <c r="L9" s="49" t="s">
        <v>186</v>
      </c>
      <c r="M9" s="49">
        <v>4</v>
      </c>
      <c r="N9" s="49">
        <v>240</v>
      </c>
      <c r="O9" s="48" t="s">
        <v>327</v>
      </c>
      <c r="P9" s="50">
        <f t="shared" si="0"/>
        <v>3.2499999999999996</v>
      </c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>
        <v>1</v>
      </c>
      <c r="AF9" s="52">
        <f t="shared" si="1"/>
        <v>3.2499999999999996</v>
      </c>
      <c r="AG9" s="49"/>
      <c r="AH9" s="49"/>
      <c r="AI9" s="49"/>
      <c r="AJ9" s="49"/>
    </row>
    <row r="10" spans="1:36" s="51" customFormat="1" ht="20.45" customHeight="1" x14ac:dyDescent="0.25">
      <c r="A10" s="48">
        <v>41</v>
      </c>
      <c r="B10" s="48">
        <v>42238</v>
      </c>
      <c r="C10" s="49" t="s">
        <v>588</v>
      </c>
      <c r="D10" s="49" t="s">
        <v>56</v>
      </c>
      <c r="E10" s="49" t="s">
        <v>318</v>
      </c>
      <c r="F10" s="49" t="s">
        <v>37</v>
      </c>
      <c r="G10" s="49" t="s">
        <v>885</v>
      </c>
      <c r="H10" s="49">
        <v>3</v>
      </c>
      <c r="I10" s="49" t="s">
        <v>388</v>
      </c>
      <c r="J10" s="49" t="s">
        <v>171</v>
      </c>
      <c r="K10" s="49" t="s">
        <v>52</v>
      </c>
      <c r="L10" s="49" t="s">
        <v>186</v>
      </c>
      <c r="M10" s="49">
        <v>4</v>
      </c>
      <c r="N10" s="49">
        <v>240</v>
      </c>
      <c r="O10" s="48" t="s">
        <v>235</v>
      </c>
      <c r="P10" s="50">
        <f t="shared" si="0"/>
        <v>3.3499999999999996</v>
      </c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>
        <v>1</v>
      </c>
      <c r="AF10" s="52">
        <f t="shared" si="1"/>
        <v>3.3499999999999996</v>
      </c>
      <c r="AG10" s="49"/>
      <c r="AH10" s="49"/>
      <c r="AI10" s="49"/>
      <c r="AJ10" s="49"/>
    </row>
    <row r="11" spans="1:36" s="51" customFormat="1" ht="20.45" customHeight="1" x14ac:dyDescent="0.25">
      <c r="A11" s="53">
        <v>45</v>
      </c>
      <c r="B11" s="48">
        <v>42103</v>
      </c>
      <c r="C11" s="49" t="s">
        <v>498</v>
      </c>
      <c r="D11" s="49" t="s">
        <v>56</v>
      </c>
      <c r="E11" s="49" t="s">
        <v>318</v>
      </c>
      <c r="F11" s="49" t="s">
        <v>37</v>
      </c>
      <c r="G11" s="49" t="s">
        <v>885</v>
      </c>
      <c r="H11" s="49">
        <v>3</v>
      </c>
      <c r="I11" s="49" t="s">
        <v>388</v>
      </c>
      <c r="J11" s="49" t="s">
        <v>171</v>
      </c>
      <c r="K11" s="49" t="s">
        <v>52</v>
      </c>
      <c r="L11" s="49" t="s">
        <v>186</v>
      </c>
      <c r="M11" s="49">
        <v>4</v>
      </c>
      <c r="N11" s="49">
        <v>240</v>
      </c>
      <c r="O11" s="48" t="s">
        <v>500</v>
      </c>
      <c r="P11" s="50">
        <f t="shared" si="0"/>
        <v>3.7999999999999989</v>
      </c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>
        <v>1</v>
      </c>
      <c r="AF11" s="52">
        <f t="shared" si="1"/>
        <v>3.7999999999999989</v>
      </c>
      <c r="AG11" s="49"/>
      <c r="AH11" s="49"/>
      <c r="AI11" s="49"/>
      <c r="AJ11" s="49"/>
    </row>
    <row r="12" spans="1:36" s="39" customFormat="1" ht="20.45" customHeight="1" x14ac:dyDescent="0.25">
      <c r="A12" s="11">
        <v>6</v>
      </c>
      <c r="B12" s="11" t="s">
        <v>737</v>
      </c>
      <c r="C12" s="8"/>
      <c r="D12" s="8" t="s">
        <v>56</v>
      </c>
      <c r="E12" s="8" t="s">
        <v>318</v>
      </c>
      <c r="F12" s="8" t="s">
        <v>172</v>
      </c>
      <c r="G12" s="8" t="s">
        <v>885</v>
      </c>
      <c r="H12" s="8">
        <v>3</v>
      </c>
      <c r="I12" s="8" t="s">
        <v>660</v>
      </c>
      <c r="J12" s="8" t="s">
        <v>171</v>
      </c>
      <c r="K12" s="37" t="s">
        <v>52</v>
      </c>
      <c r="L12" s="8" t="s">
        <v>177</v>
      </c>
      <c r="M12" s="8">
        <v>4</v>
      </c>
      <c r="N12" s="8">
        <v>240</v>
      </c>
      <c r="O12" s="11">
        <v>6.78</v>
      </c>
      <c r="P12" s="18">
        <f t="shared" si="0"/>
        <v>1.9500000000000006</v>
      </c>
      <c r="Q12" s="8"/>
      <c r="R12" s="8"/>
      <c r="S12" s="8"/>
      <c r="T12" s="8"/>
      <c r="U12" s="8"/>
      <c r="V12" s="8"/>
      <c r="W12" s="8"/>
      <c r="X12" s="8"/>
      <c r="Y12" s="8"/>
      <c r="Z12" s="8" t="s">
        <v>887</v>
      </c>
      <c r="AA12" s="8">
        <v>0</v>
      </c>
      <c r="AB12" s="8">
        <v>0</v>
      </c>
      <c r="AC12" s="8">
        <v>0</v>
      </c>
      <c r="AD12" s="37">
        <v>1</v>
      </c>
      <c r="AE12" s="43"/>
      <c r="AF12" s="38">
        <f t="shared" si="1"/>
        <v>1.9500000000000006</v>
      </c>
      <c r="AG12" s="8"/>
      <c r="AH12" s="8"/>
      <c r="AI12" s="8"/>
      <c r="AJ12" s="8"/>
    </row>
    <row r="13" spans="1:36" ht="20.45" customHeight="1" x14ac:dyDescent="0.25">
      <c r="A13" s="11">
        <v>1</v>
      </c>
      <c r="B13" s="11">
        <v>37241</v>
      </c>
      <c r="C13" s="8"/>
      <c r="D13" s="8" t="s">
        <v>56</v>
      </c>
      <c r="E13" s="8" t="s">
        <v>318</v>
      </c>
      <c r="F13" s="8" t="s">
        <v>37</v>
      </c>
      <c r="G13" s="8" t="s">
        <v>885</v>
      </c>
      <c r="H13" s="8">
        <v>3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11">
        <v>0</v>
      </c>
      <c r="P13" s="18">
        <f t="shared" si="0"/>
        <v>-15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/>
      <c r="AF13" s="23">
        <f t="shared" si="1"/>
        <v>-15</v>
      </c>
      <c r="AG13" s="8"/>
      <c r="AH13" s="8"/>
      <c r="AI13" s="8"/>
      <c r="AJ13" s="8"/>
    </row>
    <row r="14" spans="1:36" ht="20.45" customHeight="1" x14ac:dyDescent="0.25">
      <c r="A14" s="10">
        <v>2</v>
      </c>
      <c r="B14" s="11">
        <v>42674</v>
      </c>
      <c r="C14" s="8"/>
      <c r="D14" s="8" t="s">
        <v>56</v>
      </c>
      <c r="E14" s="8" t="s">
        <v>318</v>
      </c>
      <c r="F14" s="8" t="s">
        <v>37</v>
      </c>
      <c r="G14" s="8" t="s">
        <v>885</v>
      </c>
      <c r="H14" s="8">
        <v>3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11">
        <v>0</v>
      </c>
      <c r="P14" s="18">
        <f t="shared" si="0"/>
        <v>-15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1</v>
      </c>
      <c r="AC14" s="8">
        <v>1</v>
      </c>
      <c r="AD14" s="8"/>
      <c r="AF14" s="23">
        <f t="shared" si="1"/>
        <v>-14</v>
      </c>
      <c r="AG14" s="8"/>
      <c r="AH14" s="8"/>
      <c r="AI14" s="8"/>
      <c r="AJ14" s="8"/>
    </row>
    <row r="15" spans="1:36" ht="20.45" customHeight="1" x14ac:dyDescent="0.25">
      <c r="A15" s="11">
        <v>3</v>
      </c>
      <c r="B15" s="11">
        <v>42989</v>
      </c>
      <c r="C15" s="8"/>
      <c r="D15" s="8" t="s">
        <v>56</v>
      </c>
      <c r="E15" s="8" t="s">
        <v>318</v>
      </c>
      <c r="F15" s="8" t="s">
        <v>37</v>
      </c>
      <c r="G15" s="8" t="s">
        <v>885</v>
      </c>
      <c r="H15" s="8">
        <v>3</v>
      </c>
      <c r="I15" s="8" t="s">
        <v>161</v>
      </c>
      <c r="J15" s="8" t="s">
        <v>162</v>
      </c>
      <c r="K15" s="8" t="s">
        <v>84</v>
      </c>
      <c r="L15" s="8" t="s">
        <v>84</v>
      </c>
      <c r="M15" s="8">
        <v>0</v>
      </c>
      <c r="N15" s="8">
        <v>0</v>
      </c>
      <c r="O15" s="11">
        <v>0</v>
      </c>
      <c r="P15" s="18">
        <f t="shared" si="0"/>
        <v>-15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1</v>
      </c>
      <c r="AC15" s="8">
        <v>1</v>
      </c>
      <c r="AD15" s="8"/>
      <c r="AF15" s="23">
        <f t="shared" si="1"/>
        <v>-14</v>
      </c>
      <c r="AG15" s="8"/>
      <c r="AH15" s="8"/>
      <c r="AI15" s="8"/>
      <c r="AJ15" s="8"/>
    </row>
    <row r="16" spans="1:36" ht="20.45" customHeight="1" x14ac:dyDescent="0.25">
      <c r="A16" s="11">
        <v>16</v>
      </c>
      <c r="B16" s="11" t="s">
        <v>763</v>
      </c>
      <c r="C16" s="8"/>
      <c r="D16" s="8" t="s">
        <v>654</v>
      </c>
      <c r="E16" s="8" t="s">
        <v>318</v>
      </c>
      <c r="F16" s="8" t="s">
        <v>37</v>
      </c>
      <c r="G16" s="8" t="s">
        <v>885</v>
      </c>
      <c r="H16" s="8">
        <v>3</v>
      </c>
      <c r="I16" s="8" t="s">
        <v>660</v>
      </c>
      <c r="J16" s="8" t="s">
        <v>320</v>
      </c>
      <c r="K16" s="8" t="s">
        <v>84</v>
      </c>
      <c r="L16" s="8" t="s">
        <v>84</v>
      </c>
      <c r="M16" s="8">
        <v>3</v>
      </c>
      <c r="N16" s="8">
        <v>180</v>
      </c>
      <c r="O16" s="11">
        <v>7.68</v>
      </c>
      <c r="P16" s="18">
        <f t="shared" si="0"/>
        <v>4.1999999999999993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/>
      <c r="AF16" s="23">
        <f t="shared" si="1"/>
        <v>4.1999999999999993</v>
      </c>
      <c r="AG16" s="8"/>
      <c r="AH16" s="8"/>
      <c r="AI16" s="8"/>
      <c r="AJ16" s="8"/>
    </row>
    <row r="17" spans="1:36" ht="20.45" customHeight="1" x14ac:dyDescent="0.25">
      <c r="A17" s="10">
        <v>18</v>
      </c>
      <c r="B17" s="11">
        <v>44349</v>
      </c>
      <c r="C17" s="8"/>
      <c r="D17" s="8" t="s">
        <v>56</v>
      </c>
      <c r="E17" s="8" t="s">
        <v>318</v>
      </c>
      <c r="F17" s="8" t="s">
        <v>37</v>
      </c>
      <c r="G17" s="8" t="s">
        <v>885</v>
      </c>
      <c r="H17" s="8">
        <v>3</v>
      </c>
      <c r="I17" s="8" t="s">
        <v>165</v>
      </c>
      <c r="J17" s="8" t="s">
        <v>107</v>
      </c>
      <c r="K17" s="8" t="s">
        <v>84</v>
      </c>
      <c r="L17" s="8" t="s">
        <v>84</v>
      </c>
      <c r="M17" s="8">
        <v>3</v>
      </c>
      <c r="N17" s="8">
        <v>180</v>
      </c>
      <c r="O17" s="11">
        <v>7.8</v>
      </c>
      <c r="P17" s="18">
        <f t="shared" si="0"/>
        <v>4.5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/>
      <c r="AF17" s="23">
        <f t="shared" si="1"/>
        <v>4.5</v>
      </c>
      <c r="AG17" s="8"/>
      <c r="AH17" s="8"/>
      <c r="AI17" s="8"/>
      <c r="AJ17" s="8"/>
    </row>
    <row r="18" spans="1:36" ht="20.45" customHeight="1" x14ac:dyDescent="0.25">
      <c r="A18" s="11">
        <v>36</v>
      </c>
      <c r="B18" s="11">
        <v>38238</v>
      </c>
      <c r="C18" s="8"/>
      <c r="D18" s="8" t="s">
        <v>56</v>
      </c>
      <c r="E18" s="8" t="s">
        <v>318</v>
      </c>
      <c r="F18" s="8" t="s">
        <v>172</v>
      </c>
      <c r="G18" s="8" t="s">
        <v>885</v>
      </c>
      <c r="H18" s="8">
        <v>3</v>
      </c>
      <c r="I18" s="8" t="s">
        <v>393</v>
      </c>
      <c r="J18" s="8" t="s">
        <v>320</v>
      </c>
      <c r="K18" s="8" t="s">
        <v>84</v>
      </c>
      <c r="L18" s="8" t="s">
        <v>84</v>
      </c>
      <c r="M18" s="8">
        <v>3</v>
      </c>
      <c r="N18" s="8">
        <v>180</v>
      </c>
      <c r="O18" s="11" t="s">
        <v>325</v>
      </c>
      <c r="P18" s="18">
        <f t="shared" si="0"/>
        <v>2.7750000000000008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F18" s="23">
        <f t="shared" si="1"/>
        <v>2.7750000000000008</v>
      </c>
      <c r="AG18" s="8"/>
      <c r="AH18" s="8"/>
      <c r="AI18" s="8"/>
      <c r="AJ18" s="8"/>
    </row>
    <row r="19" spans="1:36" ht="20.45" customHeight="1" x14ac:dyDescent="0.25">
      <c r="A19" s="11">
        <v>43</v>
      </c>
      <c r="B19" s="11">
        <v>40553</v>
      </c>
      <c r="C19" s="8"/>
      <c r="D19" s="8" t="s">
        <v>56</v>
      </c>
      <c r="E19" s="8" t="s">
        <v>318</v>
      </c>
      <c r="F19" s="8" t="s">
        <v>172</v>
      </c>
      <c r="G19" s="8" t="s">
        <v>885</v>
      </c>
      <c r="H19" s="8">
        <v>3</v>
      </c>
      <c r="I19" s="8" t="s">
        <v>339</v>
      </c>
      <c r="J19" s="8" t="s">
        <v>320</v>
      </c>
      <c r="K19" s="8" t="s">
        <v>84</v>
      </c>
      <c r="L19" s="8" t="s">
        <v>321</v>
      </c>
      <c r="M19" s="8">
        <v>3</v>
      </c>
      <c r="N19" s="8">
        <v>180</v>
      </c>
      <c r="O19" s="11" t="s">
        <v>178</v>
      </c>
      <c r="P19" s="18">
        <f t="shared" si="0"/>
        <v>3.5749999999999993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F19" s="23">
        <f t="shared" si="1"/>
        <v>3.5749999999999993</v>
      </c>
      <c r="AG19" s="8"/>
      <c r="AH19" s="8"/>
      <c r="AI19" s="8"/>
      <c r="AJ19" s="8"/>
    </row>
    <row r="20" spans="1:36" ht="20.45" customHeight="1" x14ac:dyDescent="0.25">
      <c r="A20" s="10">
        <v>47</v>
      </c>
      <c r="B20" s="11">
        <v>41998</v>
      </c>
      <c r="C20" s="8"/>
      <c r="D20" s="8" t="s">
        <v>56</v>
      </c>
      <c r="E20" s="8" t="s">
        <v>318</v>
      </c>
      <c r="F20" s="8" t="s">
        <v>37</v>
      </c>
      <c r="G20" s="8" t="s">
        <v>885</v>
      </c>
      <c r="H20" s="8">
        <v>3</v>
      </c>
      <c r="I20" s="8" t="s">
        <v>397</v>
      </c>
      <c r="J20" s="8" t="s">
        <v>320</v>
      </c>
      <c r="K20" s="8" t="s">
        <v>84</v>
      </c>
      <c r="L20" s="8" t="s">
        <v>84</v>
      </c>
      <c r="M20" s="8">
        <v>3</v>
      </c>
      <c r="N20" s="8">
        <v>180</v>
      </c>
      <c r="O20" s="11" t="s">
        <v>543</v>
      </c>
      <c r="P20" s="18">
        <f t="shared" si="0"/>
        <v>4.1999999999999993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F20" s="23">
        <f t="shared" si="1"/>
        <v>4.1999999999999993</v>
      </c>
      <c r="AG20" s="8"/>
      <c r="AH20" s="8"/>
      <c r="AI20" s="8"/>
      <c r="AJ20" s="8"/>
    </row>
    <row r="21" spans="1:36" ht="20.45" customHeight="1" x14ac:dyDescent="0.25">
      <c r="A21" s="11">
        <v>48</v>
      </c>
      <c r="B21" s="11">
        <v>41775</v>
      </c>
      <c r="C21" s="8"/>
      <c r="D21" s="8" t="s">
        <v>56</v>
      </c>
      <c r="E21" s="8" t="s">
        <v>318</v>
      </c>
      <c r="F21" s="8" t="s">
        <v>37</v>
      </c>
      <c r="G21" s="8" t="s">
        <v>885</v>
      </c>
      <c r="H21" s="8">
        <v>3</v>
      </c>
      <c r="I21" s="8" t="s">
        <v>492</v>
      </c>
      <c r="J21" s="8" t="s">
        <v>320</v>
      </c>
      <c r="K21" s="8" t="s">
        <v>84</v>
      </c>
      <c r="L21" s="8" t="s">
        <v>321</v>
      </c>
      <c r="M21" s="8">
        <v>3</v>
      </c>
      <c r="N21" s="8">
        <v>180</v>
      </c>
      <c r="O21" s="11" t="s">
        <v>493</v>
      </c>
      <c r="P21" s="18">
        <f t="shared" si="0"/>
        <v>4.375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F21" s="23">
        <f t="shared" si="1"/>
        <v>4.375</v>
      </c>
      <c r="AG21" s="8"/>
      <c r="AH21" s="8"/>
      <c r="AI21" s="8"/>
      <c r="AJ21" s="8"/>
    </row>
    <row r="22" spans="1:36" ht="20.45" customHeight="1" x14ac:dyDescent="0.25">
      <c r="A22" s="11">
        <v>52</v>
      </c>
      <c r="B22" s="11">
        <v>44634</v>
      </c>
      <c r="C22" s="8"/>
      <c r="D22" s="8" t="s">
        <v>56</v>
      </c>
      <c r="E22" s="8" t="s">
        <v>318</v>
      </c>
      <c r="F22" s="8" t="s">
        <v>37</v>
      </c>
      <c r="G22" s="8" t="s">
        <v>885</v>
      </c>
      <c r="H22" s="8">
        <v>3</v>
      </c>
      <c r="I22" s="8" t="s">
        <v>637</v>
      </c>
      <c r="J22" s="8" t="s">
        <v>320</v>
      </c>
      <c r="K22" s="8" t="s">
        <v>84</v>
      </c>
      <c r="L22" s="8" t="s">
        <v>321</v>
      </c>
      <c r="M22" s="8">
        <v>3</v>
      </c>
      <c r="N22" s="8">
        <v>180</v>
      </c>
      <c r="O22" s="11" t="s">
        <v>643</v>
      </c>
      <c r="P22" s="18">
        <f t="shared" si="0"/>
        <v>6.6000000000000014</v>
      </c>
      <c r="Q22" s="8"/>
      <c r="R22" s="8"/>
      <c r="S22" s="8"/>
      <c r="T22" s="8"/>
      <c r="U22" s="8"/>
      <c r="V22" s="8"/>
      <c r="W22" s="8"/>
      <c r="X22" s="8"/>
      <c r="Y22" s="8"/>
      <c r="Z22" s="8">
        <v>6</v>
      </c>
      <c r="AA22" s="8">
        <v>8</v>
      </c>
      <c r="AB22" s="8"/>
      <c r="AC22" s="8"/>
      <c r="AD22" s="8"/>
      <c r="AF22" s="23">
        <f t="shared" si="1"/>
        <v>14.600000000000001</v>
      </c>
      <c r="AG22" s="8"/>
      <c r="AH22" s="8"/>
      <c r="AI22" s="8"/>
      <c r="AJ22" s="8"/>
    </row>
    <row r="23" spans="1:36" ht="20.45" customHeight="1" x14ac:dyDescent="0.25">
      <c r="A23" s="10">
        <v>57</v>
      </c>
      <c r="B23" s="11">
        <v>41965</v>
      </c>
      <c r="C23" s="8"/>
      <c r="D23" s="8" t="s">
        <v>56</v>
      </c>
      <c r="E23" s="8" t="s">
        <v>318</v>
      </c>
      <c r="F23" s="8" t="s">
        <v>172</v>
      </c>
      <c r="G23" s="8" t="s">
        <v>885</v>
      </c>
      <c r="H23" s="8">
        <v>3</v>
      </c>
      <c r="I23" s="8" t="s">
        <v>86</v>
      </c>
      <c r="J23" s="8" t="s">
        <v>320</v>
      </c>
      <c r="K23" s="8" t="s">
        <v>84</v>
      </c>
      <c r="L23" s="8"/>
      <c r="M23" s="8"/>
      <c r="N23" s="8"/>
      <c r="O23" s="11"/>
      <c r="P23" s="18">
        <f t="shared" si="0"/>
        <v>-15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F23" s="23">
        <f t="shared" si="1"/>
        <v>-15</v>
      </c>
      <c r="AG23" s="8"/>
      <c r="AH23" s="8"/>
      <c r="AI23" s="8"/>
      <c r="AJ23" s="8"/>
    </row>
    <row r="24" spans="1:36" ht="20.45" customHeight="1" x14ac:dyDescent="0.25">
      <c r="A24" s="11">
        <v>60</v>
      </c>
      <c r="B24" s="11">
        <v>43286</v>
      </c>
      <c r="C24" s="8"/>
      <c r="D24" s="8" t="s">
        <v>56</v>
      </c>
      <c r="E24" s="8" t="s">
        <v>318</v>
      </c>
      <c r="F24" s="8" t="s">
        <v>37</v>
      </c>
      <c r="G24" s="8" t="s">
        <v>885</v>
      </c>
      <c r="H24" s="8">
        <v>3</v>
      </c>
      <c r="I24" s="8" t="s">
        <v>578</v>
      </c>
      <c r="J24" s="8"/>
      <c r="K24" s="8" t="s">
        <v>84</v>
      </c>
      <c r="L24" s="8" t="s">
        <v>84</v>
      </c>
      <c r="M24" s="8"/>
      <c r="N24" s="8"/>
      <c r="O24" s="11"/>
      <c r="P24" s="18">
        <f t="shared" si="0"/>
        <v>-15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F24" s="23">
        <f t="shared" si="1"/>
        <v>-15</v>
      </c>
      <c r="AG24" s="8"/>
      <c r="AH24" s="8"/>
      <c r="AI24" s="8"/>
      <c r="AJ24" s="8"/>
    </row>
    <row r="25" spans="1:36" ht="20.45" customHeight="1" x14ac:dyDescent="0.25">
      <c r="A25" s="11">
        <v>4</v>
      </c>
      <c r="B25" s="11">
        <v>42688</v>
      </c>
      <c r="C25" s="8"/>
      <c r="D25" s="8" t="s">
        <v>56</v>
      </c>
      <c r="E25" s="8" t="s">
        <v>318</v>
      </c>
      <c r="F25" s="8" t="s">
        <v>37</v>
      </c>
      <c r="G25" s="8" t="s">
        <v>885</v>
      </c>
      <c r="H25" s="8">
        <v>3</v>
      </c>
      <c r="I25" s="8" t="s">
        <v>843</v>
      </c>
      <c r="J25" s="8" t="s">
        <v>844</v>
      </c>
      <c r="K25" s="8" t="s">
        <v>845</v>
      </c>
      <c r="L25" s="8" t="s">
        <v>845</v>
      </c>
      <c r="M25" s="8">
        <v>2</v>
      </c>
      <c r="N25" s="8">
        <v>90</v>
      </c>
      <c r="O25" s="11">
        <v>6</v>
      </c>
      <c r="P25" s="18">
        <f t="shared" si="0"/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1</v>
      </c>
      <c r="AD25" s="8"/>
      <c r="AF25" s="23">
        <f t="shared" si="1"/>
        <v>1</v>
      </c>
      <c r="AG25" s="8"/>
      <c r="AH25" s="8"/>
      <c r="AI25" s="8"/>
      <c r="AJ25" s="8"/>
    </row>
    <row r="26" spans="1:36" ht="20.45" customHeight="1" x14ac:dyDescent="0.25">
      <c r="A26" s="10">
        <v>21</v>
      </c>
      <c r="B26" s="11">
        <v>42970</v>
      </c>
      <c r="C26" s="8"/>
      <c r="D26" s="8" t="s">
        <v>56</v>
      </c>
      <c r="E26" s="8" t="s">
        <v>318</v>
      </c>
      <c r="F26" s="8" t="s">
        <v>172</v>
      </c>
      <c r="G26" s="8" t="s">
        <v>885</v>
      </c>
      <c r="H26" s="8">
        <v>3</v>
      </c>
      <c r="I26" s="8" t="s">
        <v>660</v>
      </c>
      <c r="J26" s="8" t="s">
        <v>726</v>
      </c>
      <c r="K26" s="8" t="s">
        <v>52</v>
      </c>
      <c r="L26" s="8" t="s">
        <v>177</v>
      </c>
      <c r="M26" s="8">
        <v>4</v>
      </c>
      <c r="N26" s="8">
        <v>240</v>
      </c>
      <c r="O26" s="11">
        <v>7.91</v>
      </c>
      <c r="P26" s="18">
        <f t="shared" si="0"/>
        <v>4.7750000000000004</v>
      </c>
      <c r="Q26" s="8"/>
      <c r="R26" s="8"/>
      <c r="S26" s="8"/>
      <c r="T26" s="8"/>
      <c r="U26" s="8"/>
      <c r="V26" s="8"/>
      <c r="W26" s="8"/>
      <c r="X26" s="8"/>
      <c r="Y26" s="8"/>
      <c r="Z26" s="8" t="s">
        <v>67</v>
      </c>
      <c r="AA26" s="8">
        <v>1</v>
      </c>
      <c r="AB26" s="8"/>
      <c r="AC26" s="8"/>
      <c r="AD26" s="8"/>
      <c r="AF26" s="23">
        <f t="shared" si="1"/>
        <v>5.7750000000000004</v>
      </c>
      <c r="AG26" s="8"/>
      <c r="AH26" s="8"/>
      <c r="AI26" s="8"/>
      <c r="AJ26" s="8"/>
    </row>
    <row r="27" spans="1:36" ht="20.45" customHeight="1" x14ac:dyDescent="0.25">
      <c r="A27" s="11">
        <v>27</v>
      </c>
      <c r="B27" s="11">
        <v>44482</v>
      </c>
      <c r="C27" s="8"/>
      <c r="D27" s="8" t="s">
        <v>56</v>
      </c>
      <c r="E27" s="8" t="s">
        <v>318</v>
      </c>
      <c r="F27" s="8" t="s">
        <v>37</v>
      </c>
      <c r="G27" s="8" t="s">
        <v>885</v>
      </c>
      <c r="H27" s="8">
        <v>3</v>
      </c>
      <c r="I27" s="8" t="s">
        <v>620</v>
      </c>
      <c r="J27" s="8" t="s">
        <v>353</v>
      </c>
      <c r="K27" s="8" t="s">
        <v>52</v>
      </c>
      <c r="L27" s="8" t="s">
        <v>186</v>
      </c>
      <c r="M27" s="8">
        <v>2</v>
      </c>
      <c r="N27" s="8"/>
      <c r="O27" s="11" t="s">
        <v>396</v>
      </c>
      <c r="P27" s="18">
        <f t="shared" si="0"/>
        <v>0.67499999999999893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F27" s="23">
        <f t="shared" si="1"/>
        <v>0.67499999999999893</v>
      </c>
      <c r="AG27" s="8"/>
      <c r="AH27" s="8"/>
      <c r="AI27" s="8"/>
      <c r="AJ27" s="8"/>
    </row>
    <row r="28" spans="1:36" ht="20.45" customHeight="1" x14ac:dyDescent="0.25">
      <c r="A28" s="11">
        <v>44</v>
      </c>
      <c r="B28" s="11">
        <v>41653</v>
      </c>
      <c r="C28" s="8"/>
      <c r="D28" s="8" t="s">
        <v>56</v>
      </c>
      <c r="E28" s="8" t="s">
        <v>290</v>
      </c>
      <c r="F28" s="8" t="s">
        <v>172</v>
      </c>
      <c r="G28" s="8" t="s">
        <v>278</v>
      </c>
      <c r="H28" s="8">
        <v>3</v>
      </c>
      <c r="I28" s="8" t="s">
        <v>304</v>
      </c>
      <c r="J28" s="8" t="s">
        <v>108</v>
      </c>
      <c r="K28" s="8" t="s">
        <v>52</v>
      </c>
      <c r="L28" s="8" t="s">
        <v>177</v>
      </c>
      <c r="M28" s="8">
        <v>3</v>
      </c>
      <c r="N28" s="8">
        <v>180</v>
      </c>
      <c r="O28" s="11" t="s">
        <v>305</v>
      </c>
      <c r="P28" s="18">
        <f t="shared" si="0"/>
        <v>3.75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F28" s="23">
        <f t="shared" si="1"/>
        <v>3.75</v>
      </c>
      <c r="AG28" s="8"/>
      <c r="AH28" s="8"/>
      <c r="AI28" s="8"/>
      <c r="AJ28" s="8"/>
    </row>
    <row r="29" spans="1:36" ht="20.45" customHeight="1" x14ac:dyDescent="0.25">
      <c r="A29" s="10">
        <v>49</v>
      </c>
      <c r="B29" s="11">
        <v>42321</v>
      </c>
      <c r="C29" s="8"/>
      <c r="D29" s="8" t="s">
        <v>56</v>
      </c>
      <c r="E29" s="8" t="s">
        <v>318</v>
      </c>
      <c r="F29" s="8" t="s">
        <v>37</v>
      </c>
      <c r="G29" s="8" t="s">
        <v>885</v>
      </c>
      <c r="H29" s="8">
        <v>3</v>
      </c>
      <c r="I29" s="8" t="s">
        <v>583</v>
      </c>
      <c r="J29" s="8" t="s">
        <v>584</v>
      </c>
      <c r="K29" s="8" t="s">
        <v>52</v>
      </c>
      <c r="L29" s="8" t="s">
        <v>186</v>
      </c>
      <c r="M29" s="8">
        <v>4</v>
      </c>
      <c r="N29" s="8">
        <v>240</v>
      </c>
      <c r="O29" s="11" t="s">
        <v>585</v>
      </c>
      <c r="P29" s="18">
        <f t="shared" si="0"/>
        <v>4.5750000000000002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F29" s="23">
        <f t="shared" si="1"/>
        <v>4.5750000000000002</v>
      </c>
      <c r="AG29" s="8"/>
      <c r="AH29" s="8"/>
      <c r="AI29" s="8"/>
      <c r="AJ29" s="8"/>
    </row>
    <row r="30" spans="1:36" ht="20.45" customHeight="1" x14ac:dyDescent="0.25">
      <c r="A30" s="11">
        <v>26</v>
      </c>
      <c r="B30" s="11">
        <v>44275</v>
      </c>
      <c r="C30" s="8"/>
      <c r="D30" s="8" t="s">
        <v>56</v>
      </c>
      <c r="E30" s="8" t="s">
        <v>78</v>
      </c>
      <c r="F30" s="8" t="s">
        <v>37</v>
      </c>
      <c r="G30" s="8" t="s">
        <v>108</v>
      </c>
      <c r="H30" s="8">
        <v>3</v>
      </c>
      <c r="I30" s="8" t="s">
        <v>824</v>
      </c>
      <c r="J30" s="8" t="s">
        <v>244</v>
      </c>
      <c r="K30" s="8" t="s">
        <v>762</v>
      </c>
      <c r="L30" s="8" t="s">
        <v>39</v>
      </c>
      <c r="M30" s="8">
        <v>3</v>
      </c>
      <c r="N30" s="8">
        <v>180</v>
      </c>
      <c r="O30" s="11">
        <v>9.4</v>
      </c>
      <c r="P30" s="18">
        <f t="shared" si="0"/>
        <v>8.5</v>
      </c>
      <c r="Q30" s="8" t="s">
        <v>825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/>
      <c r="AF30" s="23">
        <f t="shared" si="1"/>
        <v>8.5</v>
      </c>
      <c r="AG30" s="8"/>
      <c r="AH30" s="8"/>
      <c r="AI30" s="8"/>
      <c r="AJ30" s="8"/>
    </row>
    <row r="31" spans="1:36" ht="20.45" customHeight="1" x14ac:dyDescent="0.25">
      <c r="A31" s="11">
        <v>24</v>
      </c>
      <c r="B31" s="11">
        <v>40769</v>
      </c>
      <c r="C31" s="8"/>
      <c r="D31" s="8" t="s">
        <v>56</v>
      </c>
      <c r="E31" s="8" t="s">
        <v>78</v>
      </c>
      <c r="F31" s="8" t="s">
        <v>37</v>
      </c>
      <c r="G31" s="8" t="s">
        <v>885</v>
      </c>
      <c r="H31" s="8">
        <v>3</v>
      </c>
      <c r="I31" s="8" t="s">
        <v>782</v>
      </c>
      <c r="J31" s="8" t="s">
        <v>65</v>
      </c>
      <c r="K31" s="8" t="s">
        <v>781</v>
      </c>
      <c r="L31" s="8" t="s">
        <v>39</v>
      </c>
      <c r="M31" s="8">
        <v>3</v>
      </c>
      <c r="N31" s="8">
        <v>185</v>
      </c>
      <c r="O31" s="11">
        <v>8.6999999999999993</v>
      </c>
      <c r="P31" s="18">
        <f t="shared" si="0"/>
        <v>6.7499999999999982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2</v>
      </c>
      <c r="AC31" s="8">
        <v>2</v>
      </c>
      <c r="AD31" s="8"/>
      <c r="AF31" s="23">
        <f t="shared" si="1"/>
        <v>8.7499999999999982</v>
      </c>
      <c r="AG31" s="8"/>
      <c r="AH31" s="8"/>
      <c r="AI31" s="8"/>
      <c r="AJ31" s="8"/>
    </row>
    <row r="32" spans="1:36" ht="20.45" customHeight="1" x14ac:dyDescent="0.25">
      <c r="A32" s="10">
        <v>53</v>
      </c>
      <c r="B32" s="11">
        <v>41720</v>
      </c>
      <c r="C32" s="8"/>
      <c r="D32" s="8" t="s">
        <v>56</v>
      </c>
      <c r="E32" s="8" t="s">
        <v>318</v>
      </c>
      <c r="F32" s="8" t="s">
        <v>172</v>
      </c>
      <c r="G32" s="8" t="s">
        <v>885</v>
      </c>
      <c r="H32" s="8">
        <v>3</v>
      </c>
      <c r="I32" s="8" t="s">
        <v>306</v>
      </c>
      <c r="J32" s="8" t="s">
        <v>307</v>
      </c>
      <c r="K32" s="8" t="s">
        <v>182</v>
      </c>
      <c r="L32" s="8" t="s">
        <v>84</v>
      </c>
      <c r="M32" s="8">
        <v>4</v>
      </c>
      <c r="N32" s="8">
        <v>240</v>
      </c>
      <c r="O32" s="11" t="s">
        <v>308</v>
      </c>
      <c r="P32" s="18">
        <f t="shared" si="0"/>
        <v>7.1249999999999991</v>
      </c>
      <c r="Q32" s="8"/>
      <c r="R32" s="8"/>
      <c r="S32" s="8"/>
      <c r="T32" s="8"/>
      <c r="U32" s="8"/>
      <c r="V32" s="8"/>
      <c r="W32" s="8"/>
      <c r="X32" s="8"/>
      <c r="Y32" s="8"/>
      <c r="Z32" s="8" t="s">
        <v>309</v>
      </c>
      <c r="AA32" s="8">
        <v>2</v>
      </c>
      <c r="AB32" s="8"/>
      <c r="AC32" s="8"/>
      <c r="AD32" s="8"/>
      <c r="AF32" s="23">
        <f t="shared" si="1"/>
        <v>9.125</v>
      </c>
      <c r="AG32" s="8"/>
      <c r="AH32" s="8"/>
      <c r="AI32" s="8"/>
      <c r="AJ32" s="8"/>
    </row>
    <row r="33" spans="1:36" ht="20.45" customHeight="1" x14ac:dyDescent="0.25">
      <c r="A33" s="11">
        <v>42</v>
      </c>
      <c r="B33" s="11">
        <v>40090</v>
      </c>
      <c r="C33" s="8"/>
      <c r="D33" s="8" t="s">
        <v>56</v>
      </c>
      <c r="E33" s="8" t="s">
        <v>318</v>
      </c>
      <c r="F33" s="8" t="s">
        <v>172</v>
      </c>
      <c r="G33" s="8" t="s">
        <v>885</v>
      </c>
      <c r="H33" s="8">
        <v>3</v>
      </c>
      <c r="I33" s="8" t="s">
        <v>403</v>
      </c>
      <c r="J33" s="8" t="s">
        <v>41</v>
      </c>
      <c r="K33" s="8" t="s">
        <v>432</v>
      </c>
      <c r="L33" s="8" t="s">
        <v>177</v>
      </c>
      <c r="M33" s="8">
        <v>4</v>
      </c>
      <c r="N33" s="8">
        <v>240</v>
      </c>
      <c r="O33" s="11" t="s">
        <v>390</v>
      </c>
      <c r="P33" s="18">
        <f t="shared" si="0"/>
        <v>3.4000000000000008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F33" s="23">
        <f t="shared" si="1"/>
        <v>3.4000000000000008</v>
      </c>
      <c r="AG33" s="8"/>
      <c r="AH33" s="8"/>
      <c r="AI33" s="8"/>
      <c r="AJ33" s="8"/>
    </row>
    <row r="34" spans="1:36" ht="20.45" customHeight="1" x14ac:dyDescent="0.25">
      <c r="A34" s="11">
        <v>9</v>
      </c>
      <c r="B34" s="11">
        <v>39140</v>
      </c>
      <c r="C34" s="8"/>
      <c r="D34" s="8" t="s">
        <v>56</v>
      </c>
      <c r="E34" s="8" t="s">
        <v>318</v>
      </c>
      <c r="F34" s="8" t="s">
        <v>172</v>
      </c>
      <c r="G34" s="8" t="s">
        <v>885</v>
      </c>
      <c r="H34" s="8">
        <v>3</v>
      </c>
      <c r="I34" s="8" t="s">
        <v>379</v>
      </c>
      <c r="J34" s="8" t="s">
        <v>121</v>
      </c>
      <c r="K34" s="8" t="s">
        <v>42</v>
      </c>
      <c r="L34" s="8" t="s">
        <v>177</v>
      </c>
      <c r="M34" s="8">
        <v>4</v>
      </c>
      <c r="N34" s="8">
        <v>240</v>
      </c>
      <c r="O34" s="11">
        <v>7</v>
      </c>
      <c r="P34" s="18">
        <f t="shared" si="0"/>
        <v>2.5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F34" s="23">
        <f t="shared" si="1"/>
        <v>2.5</v>
      </c>
      <c r="AG34" s="8"/>
      <c r="AH34" s="8"/>
      <c r="AI34" s="8"/>
      <c r="AJ34" s="8"/>
    </row>
    <row r="35" spans="1:36" ht="20.45" customHeight="1" x14ac:dyDescent="0.25">
      <c r="A35" s="10">
        <v>11</v>
      </c>
      <c r="B35" s="11">
        <v>42240</v>
      </c>
      <c r="C35" s="8"/>
      <c r="D35" s="8" t="s">
        <v>56</v>
      </c>
      <c r="E35" s="8" t="s">
        <v>318</v>
      </c>
      <c r="F35" s="8" t="s">
        <v>172</v>
      </c>
      <c r="G35" s="8" t="s">
        <v>108</v>
      </c>
      <c r="H35" s="8">
        <v>3</v>
      </c>
      <c r="I35" s="8" t="s">
        <v>660</v>
      </c>
      <c r="J35" s="8" t="s">
        <v>41</v>
      </c>
      <c r="K35" s="8" t="s">
        <v>42</v>
      </c>
      <c r="L35" s="8" t="s">
        <v>177</v>
      </c>
      <c r="M35" s="8">
        <v>4</v>
      </c>
      <c r="N35" s="8">
        <v>240</v>
      </c>
      <c r="O35" s="11">
        <v>7.12</v>
      </c>
      <c r="P35" s="18">
        <f t="shared" si="0"/>
        <v>2.8000000000000003</v>
      </c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F35" s="23">
        <f t="shared" si="1"/>
        <v>2.8000000000000003</v>
      </c>
      <c r="AG35" s="8"/>
      <c r="AH35" s="8"/>
      <c r="AI35" s="8"/>
      <c r="AJ35" s="8"/>
    </row>
    <row r="36" spans="1:36" ht="20.45" customHeight="1" x14ac:dyDescent="0.25">
      <c r="A36" s="11">
        <v>22</v>
      </c>
      <c r="B36" s="11">
        <v>42252</v>
      </c>
      <c r="C36" s="8"/>
      <c r="D36" s="8" t="s">
        <v>56</v>
      </c>
      <c r="E36" s="8" t="s">
        <v>318</v>
      </c>
      <c r="F36" s="8" t="s">
        <v>172</v>
      </c>
      <c r="G36" s="8" t="s">
        <v>108</v>
      </c>
      <c r="H36" s="8">
        <v>3</v>
      </c>
      <c r="I36" s="8" t="s">
        <v>695</v>
      </c>
      <c r="J36" s="8" t="s">
        <v>41</v>
      </c>
      <c r="K36" s="8" t="s">
        <v>42</v>
      </c>
      <c r="L36" s="8" t="s">
        <v>177</v>
      </c>
      <c r="M36" s="8">
        <v>4</v>
      </c>
      <c r="N36" s="8">
        <v>240</v>
      </c>
      <c r="O36" s="11">
        <v>8.15</v>
      </c>
      <c r="P36" s="18">
        <f t="shared" si="0"/>
        <v>5.3750000000000009</v>
      </c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F36" s="23">
        <f t="shared" si="1"/>
        <v>5.3750000000000009</v>
      </c>
      <c r="AG36" s="8"/>
      <c r="AH36" s="8"/>
      <c r="AI36" s="8"/>
      <c r="AJ36" s="8"/>
    </row>
    <row r="37" spans="1:36" ht="20.45" customHeight="1" x14ac:dyDescent="0.25">
      <c r="A37" s="11">
        <v>33</v>
      </c>
      <c r="B37" s="11">
        <v>43675</v>
      </c>
      <c r="C37" s="8"/>
      <c r="D37" s="8" t="s">
        <v>56</v>
      </c>
      <c r="E37" s="8" t="s">
        <v>78</v>
      </c>
      <c r="F37" s="8" t="s">
        <v>37</v>
      </c>
      <c r="G37" s="8" t="s">
        <v>108</v>
      </c>
      <c r="H37" s="8">
        <v>3</v>
      </c>
      <c r="I37" s="8" t="s">
        <v>379</v>
      </c>
      <c r="J37" s="8" t="s">
        <v>121</v>
      </c>
      <c r="K37" s="8" t="s">
        <v>42</v>
      </c>
      <c r="L37" s="8" t="s">
        <v>186</v>
      </c>
      <c r="M37" s="8">
        <v>4</v>
      </c>
      <c r="N37" s="8">
        <v>240</v>
      </c>
      <c r="O37" s="11" t="s">
        <v>549</v>
      </c>
      <c r="P37" s="18">
        <f t="shared" ref="P37:P65" si="2">(O37-6)*2.5</f>
        <v>2.1249999999999991</v>
      </c>
      <c r="Q37" s="8"/>
      <c r="R37" s="8"/>
      <c r="S37" s="8"/>
      <c r="T37" s="8"/>
      <c r="U37" s="8"/>
      <c r="V37" s="8"/>
      <c r="W37" s="8"/>
      <c r="X37" s="8"/>
      <c r="Y37" s="8"/>
      <c r="Z37" s="8">
        <v>2</v>
      </c>
      <c r="AA37" s="8">
        <v>2</v>
      </c>
      <c r="AB37" s="8"/>
      <c r="AC37" s="8"/>
      <c r="AD37" s="8"/>
      <c r="AF37" s="23">
        <f t="shared" ref="AF37:AF65" si="3">P37+Y37+AA37+AC37</f>
        <v>4.1249999999999991</v>
      </c>
      <c r="AG37" s="8"/>
      <c r="AH37" s="8"/>
      <c r="AI37" s="8"/>
      <c r="AJ37" s="8"/>
    </row>
    <row r="38" spans="1:36" ht="20.45" customHeight="1" x14ac:dyDescent="0.25">
      <c r="A38" s="10">
        <v>55</v>
      </c>
      <c r="B38" s="11">
        <v>40413</v>
      </c>
      <c r="C38" s="8"/>
      <c r="D38" s="8" t="s">
        <v>56</v>
      </c>
      <c r="E38" s="8" t="s">
        <v>318</v>
      </c>
      <c r="F38" s="8" t="s">
        <v>172</v>
      </c>
      <c r="G38" s="8" t="s">
        <v>885</v>
      </c>
      <c r="H38" s="8">
        <v>3</v>
      </c>
      <c r="I38" s="8" t="s">
        <v>660</v>
      </c>
      <c r="J38" s="8" t="s">
        <v>41</v>
      </c>
      <c r="K38" s="8" t="s">
        <v>42</v>
      </c>
      <c r="L38" s="8" t="s">
        <v>177</v>
      </c>
      <c r="M38" s="8">
        <v>4</v>
      </c>
      <c r="N38" s="8">
        <v>240</v>
      </c>
      <c r="O38" s="11"/>
      <c r="P38" s="18">
        <f t="shared" si="2"/>
        <v>-15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F38" s="23">
        <f t="shared" si="3"/>
        <v>-15</v>
      </c>
      <c r="AG38" s="8"/>
      <c r="AH38" s="8"/>
      <c r="AI38" s="8"/>
      <c r="AJ38" s="8"/>
    </row>
    <row r="39" spans="1:36" ht="20.45" customHeight="1" x14ac:dyDescent="0.25">
      <c r="A39" s="11">
        <v>61</v>
      </c>
      <c r="B39" s="11">
        <v>44727</v>
      </c>
      <c r="C39" s="8"/>
      <c r="D39" s="8" t="s">
        <v>56</v>
      </c>
      <c r="E39" s="8" t="s">
        <v>318</v>
      </c>
      <c r="F39" s="8" t="s">
        <v>37</v>
      </c>
      <c r="G39" s="8" t="s">
        <v>885</v>
      </c>
      <c r="H39" s="8">
        <v>3</v>
      </c>
      <c r="I39" s="8" t="s">
        <v>72</v>
      </c>
      <c r="J39" s="8" t="s">
        <v>85</v>
      </c>
      <c r="K39" s="8" t="s">
        <v>42</v>
      </c>
      <c r="L39" s="8" t="s">
        <v>186</v>
      </c>
      <c r="M39" s="8">
        <v>4</v>
      </c>
      <c r="N39" s="8">
        <v>240</v>
      </c>
      <c r="O39" s="11"/>
      <c r="P39" s="18">
        <f t="shared" si="2"/>
        <v>-15</v>
      </c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F39" s="23">
        <f t="shared" si="3"/>
        <v>-15</v>
      </c>
      <c r="AG39" s="8"/>
      <c r="AH39" s="8"/>
      <c r="AI39" s="8"/>
      <c r="AJ39" s="8"/>
    </row>
    <row r="40" spans="1:36" ht="20.45" customHeight="1" x14ac:dyDescent="0.25">
      <c r="A40" s="11">
        <v>5</v>
      </c>
      <c r="B40" s="11">
        <v>42954</v>
      </c>
      <c r="C40" s="8"/>
      <c r="D40" s="8" t="s">
        <v>56</v>
      </c>
      <c r="E40" s="8" t="s">
        <v>318</v>
      </c>
      <c r="F40" s="8" t="s">
        <v>172</v>
      </c>
      <c r="G40" s="8" t="s">
        <v>885</v>
      </c>
      <c r="H40" s="8">
        <v>3</v>
      </c>
      <c r="I40" s="8" t="s">
        <v>660</v>
      </c>
      <c r="J40" s="8" t="s">
        <v>489</v>
      </c>
      <c r="K40" s="8" t="s">
        <v>66</v>
      </c>
      <c r="L40" s="8" t="s">
        <v>177</v>
      </c>
      <c r="M40" s="8">
        <v>3</v>
      </c>
      <c r="N40" s="8">
        <v>183</v>
      </c>
      <c r="O40" s="11">
        <v>6.57</v>
      </c>
      <c r="P40" s="18">
        <f t="shared" si="2"/>
        <v>1.4250000000000007</v>
      </c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F40" s="23">
        <f t="shared" si="3"/>
        <v>1.4250000000000007</v>
      </c>
      <c r="AG40" s="8"/>
      <c r="AH40" s="8"/>
      <c r="AI40" s="8"/>
      <c r="AJ40" s="8"/>
    </row>
    <row r="41" spans="1:36" ht="20.45" customHeight="1" x14ac:dyDescent="0.25">
      <c r="A41" s="10">
        <v>7</v>
      </c>
      <c r="B41" s="11">
        <v>40962</v>
      </c>
      <c r="C41" s="8"/>
      <c r="D41" s="8" t="s">
        <v>56</v>
      </c>
      <c r="E41" s="8" t="s">
        <v>318</v>
      </c>
      <c r="F41" s="8" t="s">
        <v>172</v>
      </c>
      <c r="G41" s="8" t="s">
        <v>885</v>
      </c>
      <c r="H41" s="8">
        <v>3</v>
      </c>
      <c r="I41" s="8" t="s">
        <v>260</v>
      </c>
      <c r="J41" s="8" t="s">
        <v>244</v>
      </c>
      <c r="K41" s="8" t="s">
        <v>66</v>
      </c>
      <c r="L41" s="8" t="s">
        <v>177</v>
      </c>
      <c r="M41" s="8">
        <v>3</v>
      </c>
      <c r="N41" s="8">
        <v>200</v>
      </c>
      <c r="O41" s="11">
        <v>6.79</v>
      </c>
      <c r="P41" s="18">
        <f t="shared" si="2"/>
        <v>1.9750000000000001</v>
      </c>
      <c r="Q41" s="8"/>
      <c r="R41" s="8"/>
      <c r="S41" s="8"/>
      <c r="T41" s="8"/>
      <c r="U41" s="8"/>
      <c r="V41" s="8"/>
      <c r="W41" s="8"/>
      <c r="X41" s="8"/>
      <c r="Y41" s="8"/>
      <c r="Z41" s="8" t="s">
        <v>67</v>
      </c>
      <c r="AA41" s="8">
        <v>1</v>
      </c>
      <c r="AB41" s="8"/>
      <c r="AC41" s="8"/>
      <c r="AD41" s="8"/>
      <c r="AF41" s="23">
        <f t="shared" si="3"/>
        <v>2.9750000000000001</v>
      </c>
      <c r="AG41" s="8"/>
      <c r="AH41" s="8"/>
      <c r="AI41" s="8"/>
      <c r="AJ41" s="8"/>
    </row>
    <row r="42" spans="1:36" ht="20.45" customHeight="1" x14ac:dyDescent="0.25">
      <c r="A42" s="11">
        <v>8</v>
      </c>
      <c r="B42" s="11">
        <v>41244</v>
      </c>
      <c r="C42" s="8"/>
      <c r="D42" s="8" t="s">
        <v>56</v>
      </c>
      <c r="E42" s="8" t="s">
        <v>678</v>
      </c>
      <c r="F42" s="8" t="s">
        <v>172</v>
      </c>
      <c r="G42" s="8" t="s">
        <v>885</v>
      </c>
      <c r="H42" s="8">
        <v>3</v>
      </c>
      <c r="I42" s="8" t="s">
        <v>660</v>
      </c>
      <c r="J42" s="8" t="s">
        <v>70</v>
      </c>
      <c r="K42" s="8" t="s">
        <v>66</v>
      </c>
      <c r="L42" s="8" t="s">
        <v>177</v>
      </c>
      <c r="M42" s="8">
        <v>3</v>
      </c>
      <c r="N42" s="8">
        <v>183</v>
      </c>
      <c r="O42" s="11">
        <v>6.83</v>
      </c>
      <c r="P42" s="18">
        <f t="shared" si="2"/>
        <v>2.0750000000000002</v>
      </c>
      <c r="Q42" s="8" t="s">
        <v>670</v>
      </c>
      <c r="R42" s="8" t="s">
        <v>110</v>
      </c>
      <c r="S42" s="8" t="s">
        <v>52</v>
      </c>
      <c r="T42" s="8" t="s">
        <v>177</v>
      </c>
      <c r="U42" s="8"/>
      <c r="V42" s="8"/>
      <c r="W42" s="8"/>
      <c r="X42" s="8">
        <v>2</v>
      </c>
      <c r="Y42" s="8">
        <v>5</v>
      </c>
      <c r="Z42" s="8" t="s">
        <v>53</v>
      </c>
      <c r="AA42" s="8">
        <v>1</v>
      </c>
      <c r="AB42" s="8"/>
      <c r="AC42" s="8"/>
      <c r="AD42" s="8"/>
      <c r="AF42" s="23">
        <f t="shared" si="3"/>
        <v>8.0749999999999993</v>
      </c>
      <c r="AG42" s="8"/>
      <c r="AH42" s="8"/>
      <c r="AI42" s="8"/>
      <c r="AJ42" s="8"/>
    </row>
    <row r="43" spans="1:36" ht="20.45" customHeight="1" x14ac:dyDescent="0.25">
      <c r="A43" s="11">
        <v>10</v>
      </c>
      <c r="B43" s="11">
        <v>43807</v>
      </c>
      <c r="C43" s="8"/>
      <c r="D43" s="8" t="s">
        <v>56</v>
      </c>
      <c r="E43" s="8" t="s">
        <v>318</v>
      </c>
      <c r="F43" s="8" t="s">
        <v>172</v>
      </c>
      <c r="G43" s="8" t="s">
        <v>885</v>
      </c>
      <c r="H43" s="8">
        <v>3</v>
      </c>
      <c r="I43" s="8" t="s">
        <v>316</v>
      </c>
      <c r="J43" s="8" t="s">
        <v>317</v>
      </c>
      <c r="K43" s="8" t="s">
        <v>66</v>
      </c>
      <c r="L43" s="8" t="s">
        <v>177</v>
      </c>
      <c r="M43" s="8">
        <v>3</v>
      </c>
      <c r="N43" s="8">
        <v>180</v>
      </c>
      <c r="O43" s="11">
        <v>7.07</v>
      </c>
      <c r="P43" s="18">
        <f t="shared" si="2"/>
        <v>2.6750000000000007</v>
      </c>
      <c r="Q43" s="8"/>
      <c r="R43" s="8"/>
      <c r="S43" s="8"/>
      <c r="T43" s="8"/>
      <c r="U43" s="8"/>
      <c r="V43" s="8"/>
      <c r="W43" s="8"/>
      <c r="X43" s="8"/>
      <c r="Y43" s="8"/>
      <c r="Z43" s="8">
        <v>1</v>
      </c>
      <c r="AA43" s="8">
        <v>1</v>
      </c>
      <c r="AB43" s="8"/>
      <c r="AC43" s="8"/>
      <c r="AD43" s="8"/>
      <c r="AF43" s="23">
        <f t="shared" si="3"/>
        <v>3.6750000000000007</v>
      </c>
      <c r="AG43" s="8"/>
      <c r="AH43" s="8"/>
      <c r="AI43" s="8"/>
      <c r="AJ43" s="8"/>
    </row>
    <row r="44" spans="1:36" ht="20.45" customHeight="1" x14ac:dyDescent="0.25">
      <c r="A44" s="10">
        <v>12</v>
      </c>
      <c r="B44" s="11">
        <v>44598</v>
      </c>
      <c r="C44" s="8"/>
      <c r="D44" s="8" t="s">
        <v>56</v>
      </c>
      <c r="E44" s="8" t="s">
        <v>318</v>
      </c>
      <c r="F44" s="8" t="s">
        <v>37</v>
      </c>
      <c r="G44" s="8" t="s">
        <v>885</v>
      </c>
      <c r="H44" s="8">
        <v>3</v>
      </c>
      <c r="I44" s="8" t="s">
        <v>71</v>
      </c>
      <c r="J44" s="8" t="s">
        <v>70</v>
      </c>
      <c r="K44" s="8" t="s">
        <v>66</v>
      </c>
      <c r="L44" s="8" t="s">
        <v>39</v>
      </c>
      <c r="M44" s="8">
        <v>3</v>
      </c>
      <c r="N44" s="8">
        <v>180</v>
      </c>
      <c r="O44" s="11">
        <v>7.13</v>
      </c>
      <c r="P44" s="18">
        <f t="shared" si="2"/>
        <v>2.8249999999999997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/>
      <c r="AF44" s="23">
        <f t="shared" si="3"/>
        <v>2.8249999999999997</v>
      </c>
      <c r="AG44" s="8"/>
      <c r="AH44" s="8"/>
      <c r="AI44" s="8"/>
      <c r="AJ44" s="8"/>
    </row>
    <row r="45" spans="1:36" ht="20.45" customHeight="1" x14ac:dyDescent="0.25">
      <c r="A45" s="11">
        <v>14</v>
      </c>
      <c r="B45" s="11">
        <v>44050</v>
      </c>
      <c r="C45" s="8"/>
      <c r="D45" s="8" t="s">
        <v>56</v>
      </c>
      <c r="E45" s="8" t="s">
        <v>318</v>
      </c>
      <c r="F45" s="8" t="s">
        <v>37</v>
      </c>
      <c r="G45" s="8" t="s">
        <v>885</v>
      </c>
      <c r="H45" s="8">
        <v>3</v>
      </c>
      <c r="I45" s="8" t="s">
        <v>117</v>
      </c>
      <c r="J45" s="8" t="s">
        <v>65</v>
      </c>
      <c r="K45" s="8" t="s">
        <v>66</v>
      </c>
      <c r="L45" s="8" t="s">
        <v>39</v>
      </c>
      <c r="M45" s="8">
        <v>3</v>
      </c>
      <c r="N45" s="8">
        <v>180</v>
      </c>
      <c r="O45" s="11">
        <v>7.45</v>
      </c>
      <c r="P45" s="18">
        <f t="shared" si="2"/>
        <v>3.6250000000000004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/>
      <c r="AF45" s="23">
        <f t="shared" si="3"/>
        <v>3.6250000000000004</v>
      </c>
      <c r="AG45" s="8"/>
      <c r="AH45" s="8"/>
      <c r="AI45" s="8"/>
      <c r="AJ45" s="8"/>
    </row>
    <row r="46" spans="1:36" ht="20.45" customHeight="1" x14ac:dyDescent="0.25">
      <c r="A46" s="11">
        <v>15</v>
      </c>
      <c r="B46" s="11">
        <v>41146</v>
      </c>
      <c r="C46" s="8"/>
      <c r="D46" s="8" t="s">
        <v>56</v>
      </c>
      <c r="E46" s="8" t="s">
        <v>318</v>
      </c>
      <c r="F46" s="8" t="s">
        <v>37</v>
      </c>
      <c r="G46" s="8" t="s">
        <v>885</v>
      </c>
      <c r="H46" s="8">
        <v>3</v>
      </c>
      <c r="I46" s="8" t="s">
        <v>790</v>
      </c>
      <c r="J46" s="8" t="s">
        <v>489</v>
      </c>
      <c r="K46" s="8" t="s">
        <v>66</v>
      </c>
      <c r="L46" s="8" t="s">
        <v>39</v>
      </c>
      <c r="M46" s="8">
        <v>3</v>
      </c>
      <c r="N46" s="8">
        <v>193</v>
      </c>
      <c r="O46" s="11">
        <v>7.53</v>
      </c>
      <c r="P46" s="18">
        <f t="shared" si="2"/>
        <v>3.8250000000000006</v>
      </c>
      <c r="Q46" s="8" t="s">
        <v>800</v>
      </c>
      <c r="R46" s="8" t="s">
        <v>854</v>
      </c>
      <c r="S46" s="8" t="s">
        <v>66</v>
      </c>
      <c r="T46" s="8" t="s">
        <v>39</v>
      </c>
      <c r="U46" s="8">
        <v>2</v>
      </c>
      <c r="V46" s="8">
        <v>0</v>
      </c>
      <c r="W46" s="8">
        <v>0</v>
      </c>
      <c r="X46" s="8">
        <v>2</v>
      </c>
      <c r="Y46" s="8">
        <v>5</v>
      </c>
      <c r="Z46" s="8" t="s">
        <v>564</v>
      </c>
      <c r="AA46" s="8">
        <v>1</v>
      </c>
      <c r="AB46" s="8">
        <v>6</v>
      </c>
      <c r="AC46" s="8">
        <v>8</v>
      </c>
      <c r="AD46" s="8"/>
      <c r="AF46" s="23">
        <f t="shared" si="3"/>
        <v>17.825000000000003</v>
      </c>
      <c r="AG46" s="8"/>
      <c r="AH46" s="8"/>
      <c r="AI46" s="8"/>
      <c r="AJ46" s="8"/>
    </row>
    <row r="47" spans="1:36" ht="20.45" customHeight="1" x14ac:dyDescent="0.25">
      <c r="A47" s="10">
        <v>17</v>
      </c>
      <c r="B47" s="11">
        <v>43338</v>
      </c>
      <c r="C47" s="8"/>
      <c r="D47" s="8" t="s">
        <v>56</v>
      </c>
      <c r="E47" s="8" t="s">
        <v>318</v>
      </c>
      <c r="F47" s="8" t="s">
        <v>37</v>
      </c>
      <c r="G47" s="8" t="s">
        <v>885</v>
      </c>
      <c r="H47" s="8">
        <v>3</v>
      </c>
      <c r="I47" s="8" t="s">
        <v>68</v>
      </c>
      <c r="J47" s="8" t="s">
        <v>65</v>
      </c>
      <c r="K47" s="8" t="s">
        <v>66</v>
      </c>
      <c r="L47" s="8" t="s">
        <v>39</v>
      </c>
      <c r="M47" s="8">
        <v>3</v>
      </c>
      <c r="N47" s="8">
        <v>183</v>
      </c>
      <c r="O47" s="11">
        <v>7.73</v>
      </c>
      <c r="P47" s="18">
        <f t="shared" si="2"/>
        <v>4.3250000000000011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/>
      <c r="AF47" s="23">
        <f t="shared" si="3"/>
        <v>4.3250000000000011</v>
      </c>
      <c r="AG47" s="8"/>
      <c r="AH47" s="8"/>
      <c r="AI47" s="8"/>
      <c r="AJ47" s="8"/>
    </row>
    <row r="48" spans="1:36" ht="20.45" customHeight="1" x14ac:dyDescent="0.25">
      <c r="A48" s="11">
        <v>19</v>
      </c>
      <c r="B48" s="11">
        <v>41230</v>
      </c>
      <c r="C48" s="8"/>
      <c r="D48" s="8" t="s">
        <v>56</v>
      </c>
      <c r="E48" s="8" t="s">
        <v>318</v>
      </c>
      <c r="F48" s="8" t="s">
        <v>172</v>
      </c>
      <c r="G48" s="8" t="s">
        <v>885</v>
      </c>
      <c r="H48" s="8">
        <v>3</v>
      </c>
      <c r="I48" s="8" t="s">
        <v>660</v>
      </c>
      <c r="J48" s="8" t="s">
        <v>70</v>
      </c>
      <c r="K48" s="8" t="s">
        <v>66</v>
      </c>
      <c r="L48" s="8" t="s">
        <v>177</v>
      </c>
      <c r="M48" s="8">
        <v>3</v>
      </c>
      <c r="N48" s="8">
        <v>181</v>
      </c>
      <c r="O48" s="11">
        <v>7.85</v>
      </c>
      <c r="P48" s="18">
        <f t="shared" si="2"/>
        <v>4.6249999999999991</v>
      </c>
      <c r="Q48" s="8" t="s">
        <v>679</v>
      </c>
      <c r="R48" s="8" t="s">
        <v>110</v>
      </c>
      <c r="S48" s="8" t="s">
        <v>66</v>
      </c>
      <c r="T48" s="8" t="s">
        <v>177</v>
      </c>
      <c r="U48" s="8">
        <v>2</v>
      </c>
      <c r="V48" s="8">
        <v>120</v>
      </c>
      <c r="W48" s="8">
        <v>8</v>
      </c>
      <c r="X48" s="8"/>
      <c r="Y48" s="8"/>
      <c r="Z48" s="8" t="s">
        <v>144</v>
      </c>
      <c r="AA48" s="8">
        <v>1</v>
      </c>
      <c r="AB48" s="8"/>
      <c r="AC48" s="8"/>
      <c r="AD48" s="8"/>
      <c r="AF48" s="23">
        <f t="shared" si="3"/>
        <v>5.6249999999999991</v>
      </c>
      <c r="AG48" s="8"/>
      <c r="AH48" s="8"/>
      <c r="AI48" s="8"/>
      <c r="AJ48" s="8"/>
    </row>
    <row r="49" spans="1:36" ht="20.45" customHeight="1" x14ac:dyDescent="0.25">
      <c r="A49" s="11">
        <v>20</v>
      </c>
      <c r="B49" s="11">
        <v>43002</v>
      </c>
      <c r="C49" s="8"/>
      <c r="D49" s="8" t="s">
        <v>56</v>
      </c>
      <c r="E49" s="8" t="s">
        <v>318</v>
      </c>
      <c r="F49" s="8" t="s">
        <v>37</v>
      </c>
      <c r="G49" s="8" t="s">
        <v>885</v>
      </c>
      <c r="H49" s="8">
        <v>3</v>
      </c>
      <c r="I49" s="8" t="s">
        <v>80</v>
      </c>
      <c r="J49" s="8" t="s">
        <v>65</v>
      </c>
      <c r="K49" s="8" t="s">
        <v>66</v>
      </c>
      <c r="L49" s="8" t="s">
        <v>39</v>
      </c>
      <c r="M49" s="8">
        <v>3</v>
      </c>
      <c r="N49" s="8">
        <v>180</v>
      </c>
      <c r="O49" s="11">
        <v>7.87</v>
      </c>
      <c r="P49" s="18">
        <f t="shared" si="2"/>
        <v>4.6750000000000007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/>
      <c r="AF49" s="23">
        <f t="shared" si="3"/>
        <v>4.6750000000000007</v>
      </c>
      <c r="AG49" s="8"/>
      <c r="AH49" s="8"/>
      <c r="AI49" s="8"/>
      <c r="AJ49" s="8"/>
    </row>
    <row r="50" spans="1:36" ht="20.45" customHeight="1" x14ac:dyDescent="0.25">
      <c r="A50" s="10">
        <v>23</v>
      </c>
      <c r="B50" s="11">
        <v>43720</v>
      </c>
      <c r="C50" s="8"/>
      <c r="D50" s="8" t="s">
        <v>654</v>
      </c>
      <c r="E50" s="8" t="s">
        <v>318</v>
      </c>
      <c r="F50" s="8" t="s">
        <v>172</v>
      </c>
      <c r="G50" s="8" t="s">
        <v>885</v>
      </c>
      <c r="H50" s="8">
        <v>3</v>
      </c>
      <c r="I50" s="8" t="s">
        <v>660</v>
      </c>
      <c r="J50" s="8" t="s">
        <v>244</v>
      </c>
      <c r="K50" s="8" t="s">
        <v>66</v>
      </c>
      <c r="L50" s="8" t="s">
        <v>177</v>
      </c>
      <c r="M50" s="8">
        <v>3</v>
      </c>
      <c r="N50" s="8">
        <v>183</v>
      </c>
      <c r="O50" s="11">
        <v>8.5299999999999994</v>
      </c>
      <c r="P50" s="18">
        <f t="shared" si="2"/>
        <v>6.3249999999999984</v>
      </c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F50" s="23">
        <f t="shared" si="3"/>
        <v>6.3249999999999984</v>
      </c>
      <c r="AG50" s="8"/>
      <c r="AH50" s="8"/>
      <c r="AI50" s="8"/>
      <c r="AJ50" s="8"/>
    </row>
    <row r="51" spans="1:36" ht="20.45" customHeight="1" x14ac:dyDescent="0.25">
      <c r="A51" s="11">
        <v>30</v>
      </c>
      <c r="B51" s="11">
        <v>40171</v>
      </c>
      <c r="C51" s="8"/>
      <c r="D51" s="8" t="s">
        <v>56</v>
      </c>
      <c r="E51" s="8" t="s">
        <v>78</v>
      </c>
      <c r="F51" s="8" t="s">
        <v>37</v>
      </c>
      <c r="G51" s="8" t="s">
        <v>885</v>
      </c>
      <c r="H51" s="8">
        <v>3</v>
      </c>
      <c r="I51" s="8" t="s">
        <v>343</v>
      </c>
      <c r="J51" s="8" t="s">
        <v>70</v>
      </c>
      <c r="K51" s="8" t="s">
        <v>66</v>
      </c>
      <c r="L51" s="8" t="s">
        <v>186</v>
      </c>
      <c r="M51" s="8">
        <v>3</v>
      </c>
      <c r="N51" s="8">
        <v>180</v>
      </c>
      <c r="O51" s="11" t="s">
        <v>502</v>
      </c>
      <c r="P51" s="18">
        <f t="shared" si="2"/>
        <v>1.0250000000000004</v>
      </c>
      <c r="Q51" s="8"/>
      <c r="R51" s="8"/>
      <c r="S51" s="8"/>
      <c r="T51" s="8"/>
      <c r="U51" s="8"/>
      <c r="V51" s="8"/>
      <c r="W51" s="8"/>
      <c r="X51" s="8"/>
      <c r="Y51" s="8"/>
      <c r="Z51" s="8" t="s">
        <v>564</v>
      </c>
      <c r="AA51" s="8">
        <v>1</v>
      </c>
      <c r="AB51" s="8"/>
      <c r="AC51" s="8"/>
      <c r="AD51" s="8"/>
      <c r="AF51" s="23">
        <f t="shared" si="3"/>
        <v>2.0250000000000004</v>
      </c>
      <c r="AG51" s="8"/>
      <c r="AH51" s="8"/>
      <c r="AI51" s="8"/>
      <c r="AJ51" s="8"/>
    </row>
    <row r="52" spans="1:36" ht="20.45" customHeight="1" x14ac:dyDescent="0.25">
      <c r="A52" s="11">
        <v>31</v>
      </c>
      <c r="B52" s="11">
        <v>42749</v>
      </c>
      <c r="C52" s="8"/>
      <c r="D52" s="8" t="s">
        <v>56</v>
      </c>
      <c r="E52" s="8" t="s">
        <v>318</v>
      </c>
      <c r="F52" s="8" t="s">
        <v>37</v>
      </c>
      <c r="G52" s="8" t="s">
        <v>885</v>
      </c>
      <c r="H52" s="8">
        <v>3</v>
      </c>
      <c r="I52" s="8" t="s">
        <v>343</v>
      </c>
      <c r="J52" s="8" t="s">
        <v>545</v>
      </c>
      <c r="K52" s="8" t="s">
        <v>66</v>
      </c>
      <c r="L52" s="8" t="s">
        <v>186</v>
      </c>
      <c r="M52" s="8">
        <v>3</v>
      </c>
      <c r="N52" s="8">
        <v>180</v>
      </c>
      <c r="O52" s="11" t="s">
        <v>377</v>
      </c>
      <c r="P52" s="18">
        <f t="shared" si="2"/>
        <v>1.2000000000000011</v>
      </c>
      <c r="Q52" s="8" t="s">
        <v>419</v>
      </c>
      <c r="R52" s="8" t="s">
        <v>244</v>
      </c>
      <c r="S52" s="8" t="s">
        <v>66</v>
      </c>
      <c r="T52" s="8" t="s">
        <v>435</v>
      </c>
      <c r="U52" s="8">
        <v>3</v>
      </c>
      <c r="V52" s="8">
        <v>180</v>
      </c>
      <c r="W52" s="8" t="s">
        <v>377</v>
      </c>
      <c r="X52" s="8"/>
      <c r="Y52" s="8"/>
      <c r="Z52" s="8"/>
      <c r="AA52" s="8"/>
      <c r="AB52" s="8"/>
      <c r="AC52" s="8"/>
      <c r="AD52" s="8"/>
      <c r="AF52" s="23">
        <f t="shared" si="3"/>
        <v>1.2000000000000011</v>
      </c>
      <c r="AG52" s="8"/>
      <c r="AH52" s="8"/>
      <c r="AI52" s="8"/>
      <c r="AJ52" s="8"/>
    </row>
    <row r="53" spans="1:36" ht="20.45" customHeight="1" x14ac:dyDescent="0.25">
      <c r="A53" s="10">
        <v>32</v>
      </c>
      <c r="B53" s="11">
        <v>44675</v>
      </c>
      <c r="C53" s="8"/>
      <c r="D53" s="8" t="s">
        <v>56</v>
      </c>
      <c r="E53" s="8" t="s">
        <v>318</v>
      </c>
      <c r="F53" s="8" t="s">
        <v>37</v>
      </c>
      <c r="G53" s="8" t="s">
        <v>885</v>
      </c>
      <c r="H53" s="8">
        <v>3</v>
      </c>
      <c r="I53" s="8" t="s">
        <v>374</v>
      </c>
      <c r="J53" s="8" t="s">
        <v>489</v>
      </c>
      <c r="K53" s="8" t="s">
        <v>66</v>
      </c>
      <c r="L53" s="8" t="s">
        <v>186</v>
      </c>
      <c r="M53" s="8">
        <v>3</v>
      </c>
      <c r="N53" s="8" t="s">
        <v>601</v>
      </c>
      <c r="O53" s="11" t="s">
        <v>635</v>
      </c>
      <c r="P53" s="18">
        <f t="shared" si="2"/>
        <v>1.4250000000000007</v>
      </c>
      <c r="Q53" s="8" t="s">
        <v>427</v>
      </c>
      <c r="R53" s="8" t="s">
        <v>636</v>
      </c>
      <c r="S53" s="8" t="s">
        <v>66</v>
      </c>
      <c r="T53" s="8" t="s">
        <v>186</v>
      </c>
      <c r="U53" s="8"/>
      <c r="V53" s="8"/>
      <c r="W53" s="8"/>
      <c r="X53" s="8">
        <v>2</v>
      </c>
      <c r="Y53" s="8">
        <v>5</v>
      </c>
      <c r="Z53" s="8"/>
      <c r="AA53" s="8"/>
      <c r="AB53" s="8"/>
      <c r="AC53" s="8"/>
      <c r="AD53" s="8"/>
      <c r="AF53" s="23">
        <f t="shared" si="3"/>
        <v>6.4250000000000007</v>
      </c>
      <c r="AG53" s="8"/>
      <c r="AH53" s="8"/>
      <c r="AI53" s="8"/>
      <c r="AJ53" s="8"/>
    </row>
    <row r="54" spans="1:36" ht="20.45" customHeight="1" x14ac:dyDescent="0.25">
      <c r="A54" s="11">
        <v>34</v>
      </c>
      <c r="B54" s="11">
        <v>42342</v>
      </c>
      <c r="C54" s="8"/>
      <c r="D54" s="8" t="s">
        <v>56</v>
      </c>
      <c r="E54" s="8" t="s">
        <v>78</v>
      </c>
      <c r="F54" s="8" t="s">
        <v>37</v>
      </c>
      <c r="G54" s="8" t="s">
        <v>108</v>
      </c>
      <c r="H54" s="8">
        <v>3</v>
      </c>
      <c r="I54" s="8" t="s">
        <v>526</v>
      </c>
      <c r="J54" s="8" t="s">
        <v>527</v>
      </c>
      <c r="K54" s="8" t="s">
        <v>66</v>
      </c>
      <c r="L54" s="8" t="s">
        <v>186</v>
      </c>
      <c r="M54" s="8">
        <v>3</v>
      </c>
      <c r="N54" s="8">
        <v>180</v>
      </c>
      <c r="O54" s="11" t="s">
        <v>528</v>
      </c>
      <c r="P54" s="18">
        <f t="shared" si="2"/>
        <v>2.1999999999999997</v>
      </c>
      <c r="Q54" s="8" t="s">
        <v>427</v>
      </c>
      <c r="R54" s="8" t="s">
        <v>529</v>
      </c>
      <c r="S54" s="8" t="s">
        <v>84</v>
      </c>
      <c r="T54" s="8" t="s">
        <v>84</v>
      </c>
      <c r="U54" s="8"/>
      <c r="V54" s="8"/>
      <c r="W54" s="8"/>
      <c r="X54" s="8"/>
      <c r="Y54" s="8"/>
      <c r="Z54" s="8"/>
      <c r="AA54" s="8"/>
      <c r="AB54" s="8"/>
      <c r="AC54" s="8"/>
      <c r="AD54" s="8"/>
      <c r="AF54" s="23">
        <f t="shared" si="3"/>
        <v>2.1999999999999997</v>
      </c>
      <c r="AG54" s="8"/>
      <c r="AH54" s="8"/>
      <c r="AI54" s="8"/>
      <c r="AJ54" s="8"/>
    </row>
    <row r="55" spans="1:36" ht="20.45" customHeight="1" x14ac:dyDescent="0.25">
      <c r="A55" s="11">
        <v>38</v>
      </c>
      <c r="B55" s="11">
        <v>43786</v>
      </c>
      <c r="C55" s="8"/>
      <c r="D55" s="8" t="s">
        <v>56</v>
      </c>
      <c r="E55" s="8" t="s">
        <v>318</v>
      </c>
      <c r="F55" s="8" t="s">
        <v>172</v>
      </c>
      <c r="G55" s="8" t="s">
        <v>885</v>
      </c>
      <c r="H55" s="8">
        <v>3</v>
      </c>
      <c r="I55" s="8" t="s">
        <v>260</v>
      </c>
      <c r="J55" s="8" t="s">
        <v>244</v>
      </c>
      <c r="K55" s="8" t="s">
        <v>66</v>
      </c>
      <c r="L55" s="8" t="s">
        <v>177</v>
      </c>
      <c r="M55" s="8">
        <v>3</v>
      </c>
      <c r="N55" s="8" t="s">
        <v>322</v>
      </c>
      <c r="O55" s="11" t="s">
        <v>323</v>
      </c>
      <c r="P55" s="18">
        <f t="shared" si="2"/>
        <v>2.9249999999999998</v>
      </c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F55" s="23">
        <f t="shared" si="3"/>
        <v>2.9249999999999998</v>
      </c>
      <c r="AG55" s="8"/>
      <c r="AH55" s="8"/>
      <c r="AI55" s="8"/>
      <c r="AJ55" s="8"/>
    </row>
    <row r="56" spans="1:36" ht="20.45" customHeight="1" x14ac:dyDescent="0.25">
      <c r="A56" s="10">
        <v>46</v>
      </c>
      <c r="B56" s="11">
        <v>44319</v>
      </c>
      <c r="C56" s="8"/>
      <c r="D56" s="8" t="s">
        <v>56</v>
      </c>
      <c r="E56" s="8" t="s">
        <v>318</v>
      </c>
      <c r="F56" s="8" t="s">
        <v>37</v>
      </c>
      <c r="G56" s="8" t="s">
        <v>885</v>
      </c>
      <c r="H56" s="8">
        <v>3</v>
      </c>
      <c r="I56" s="8" t="s">
        <v>343</v>
      </c>
      <c r="J56" s="8" t="s">
        <v>110</v>
      </c>
      <c r="K56" s="8" t="s">
        <v>66</v>
      </c>
      <c r="L56" s="8" t="s">
        <v>186</v>
      </c>
      <c r="M56" s="8">
        <v>3</v>
      </c>
      <c r="N56" s="8" t="s">
        <v>601</v>
      </c>
      <c r="O56" s="11" t="s">
        <v>629</v>
      </c>
      <c r="P56" s="18">
        <f t="shared" si="2"/>
        <v>3.8250000000000006</v>
      </c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F56" s="23">
        <f t="shared" si="3"/>
        <v>3.8250000000000006</v>
      </c>
      <c r="AG56" s="8"/>
      <c r="AH56" s="8"/>
      <c r="AI56" s="8"/>
      <c r="AJ56" s="8"/>
    </row>
    <row r="57" spans="1:36" ht="20.45" customHeight="1" x14ac:dyDescent="0.25">
      <c r="A57" s="11">
        <v>13</v>
      </c>
      <c r="B57" s="11">
        <v>40635</v>
      </c>
      <c r="C57" s="8"/>
      <c r="D57" s="8" t="s">
        <v>56</v>
      </c>
      <c r="E57" s="8" t="s">
        <v>318</v>
      </c>
      <c r="F57" s="8" t="s">
        <v>172</v>
      </c>
      <c r="G57" s="8" t="s">
        <v>885</v>
      </c>
      <c r="H57" s="8">
        <v>3</v>
      </c>
      <c r="I57" s="8" t="s">
        <v>367</v>
      </c>
      <c r="J57" s="8" t="s">
        <v>320</v>
      </c>
      <c r="K57" s="8" t="s">
        <v>321</v>
      </c>
      <c r="L57" s="8" t="s">
        <v>84</v>
      </c>
      <c r="M57" s="8">
        <v>3</v>
      </c>
      <c r="N57" s="8">
        <v>180</v>
      </c>
      <c r="O57" s="11">
        <v>7.36</v>
      </c>
      <c r="P57" s="18">
        <f t="shared" si="2"/>
        <v>3.4000000000000008</v>
      </c>
      <c r="Q57" s="8"/>
      <c r="R57" s="8"/>
      <c r="S57" s="8"/>
      <c r="T57" s="8"/>
      <c r="U57" s="8"/>
      <c r="V57" s="8"/>
      <c r="W57" s="8"/>
      <c r="X57" s="8"/>
      <c r="Y57" s="8"/>
      <c r="Z57" s="8">
        <v>2</v>
      </c>
      <c r="AA57" s="8">
        <v>3</v>
      </c>
      <c r="AB57" s="8"/>
      <c r="AC57" s="8"/>
      <c r="AD57" s="8"/>
      <c r="AF57" s="23">
        <f t="shared" si="3"/>
        <v>6.4</v>
      </c>
      <c r="AG57" s="8"/>
      <c r="AH57" s="8"/>
      <c r="AI57" s="8"/>
      <c r="AJ57" s="8"/>
    </row>
    <row r="58" spans="1:36" ht="20.45" customHeight="1" x14ac:dyDescent="0.25">
      <c r="A58" s="11">
        <v>25</v>
      </c>
      <c r="B58" s="11">
        <v>43546</v>
      </c>
      <c r="C58" s="8"/>
      <c r="D58" s="8" t="s">
        <v>654</v>
      </c>
      <c r="E58" s="8" t="s">
        <v>318</v>
      </c>
      <c r="F58" s="8" t="s">
        <v>172</v>
      </c>
      <c r="G58" s="8" t="s">
        <v>885</v>
      </c>
      <c r="H58" s="8">
        <v>3</v>
      </c>
      <c r="I58" s="8" t="s">
        <v>84</v>
      </c>
      <c r="J58" s="8" t="s">
        <v>658</v>
      </c>
      <c r="K58" s="8" t="s">
        <v>321</v>
      </c>
      <c r="L58" s="8" t="s">
        <v>84</v>
      </c>
      <c r="M58" s="8">
        <v>3</v>
      </c>
      <c r="N58" s="8">
        <v>180</v>
      </c>
      <c r="O58" s="11">
        <v>8.86</v>
      </c>
      <c r="P58" s="18">
        <f t="shared" si="2"/>
        <v>7.1499999999999986</v>
      </c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F58" s="23">
        <f t="shared" si="3"/>
        <v>7.1499999999999986</v>
      </c>
      <c r="AG58" s="8"/>
      <c r="AH58" s="8"/>
      <c r="AI58" s="8"/>
      <c r="AJ58" s="8"/>
    </row>
    <row r="59" spans="1:36" ht="20.45" customHeight="1" x14ac:dyDescent="0.25">
      <c r="A59" s="10">
        <v>35</v>
      </c>
      <c r="B59" s="11">
        <v>42426</v>
      </c>
      <c r="C59" s="8"/>
      <c r="D59" s="8" t="s">
        <v>56</v>
      </c>
      <c r="E59" s="8" t="s">
        <v>318</v>
      </c>
      <c r="F59" s="8" t="s">
        <v>172</v>
      </c>
      <c r="G59" s="8" t="s">
        <v>885</v>
      </c>
      <c r="H59" s="8">
        <v>3</v>
      </c>
      <c r="I59" s="8" t="s">
        <v>397</v>
      </c>
      <c r="J59" s="8" t="s">
        <v>320</v>
      </c>
      <c r="K59" s="8" t="s">
        <v>321</v>
      </c>
      <c r="L59" s="8" t="s">
        <v>84</v>
      </c>
      <c r="M59" s="8">
        <v>3</v>
      </c>
      <c r="N59" s="8">
        <v>180</v>
      </c>
      <c r="O59" s="11" t="s">
        <v>407</v>
      </c>
      <c r="P59" s="18">
        <f t="shared" si="2"/>
        <v>2.2249999999999992</v>
      </c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F59" s="23">
        <f t="shared" si="3"/>
        <v>2.2249999999999992</v>
      </c>
      <c r="AG59" s="8"/>
      <c r="AH59" s="8"/>
      <c r="AI59" s="8"/>
      <c r="AJ59" s="8"/>
    </row>
    <row r="60" spans="1:36" ht="20.45" customHeight="1" x14ac:dyDescent="0.25">
      <c r="A60" s="11">
        <v>28</v>
      </c>
      <c r="B60" s="11">
        <v>42603</v>
      </c>
      <c r="C60" s="8"/>
      <c r="D60" s="8" t="s">
        <v>56</v>
      </c>
      <c r="E60" s="8" t="s">
        <v>318</v>
      </c>
      <c r="F60" s="8" t="s">
        <v>37</v>
      </c>
      <c r="G60" s="8" t="s">
        <v>885</v>
      </c>
      <c r="H60" s="8">
        <v>3</v>
      </c>
      <c r="I60" s="8" t="s">
        <v>150</v>
      </c>
      <c r="J60" s="8" t="s">
        <v>484</v>
      </c>
      <c r="K60" s="8" t="s">
        <v>246</v>
      </c>
      <c r="L60" s="8" t="s">
        <v>186</v>
      </c>
      <c r="M60" s="8">
        <v>2</v>
      </c>
      <c r="N60" s="8"/>
      <c r="O60" s="11" t="s">
        <v>402</v>
      </c>
      <c r="P60" s="18">
        <f t="shared" si="2"/>
        <v>0.74999999999999956</v>
      </c>
      <c r="Q60" s="8"/>
      <c r="R60" s="8"/>
      <c r="S60" s="8"/>
      <c r="T60" s="8"/>
      <c r="U60" s="8"/>
      <c r="V60" s="8"/>
      <c r="W60" s="8"/>
      <c r="X60" s="8"/>
      <c r="Y60" s="8"/>
      <c r="Z60" s="8">
        <v>2</v>
      </c>
      <c r="AA60" s="8">
        <v>2</v>
      </c>
      <c r="AB60" s="8"/>
      <c r="AC60" s="8"/>
      <c r="AD60" s="8"/>
      <c r="AF60" s="23">
        <f t="shared" si="3"/>
        <v>2.7499999999999996</v>
      </c>
      <c r="AG60" s="8"/>
      <c r="AH60" s="8"/>
      <c r="AI60" s="8"/>
      <c r="AJ60" s="8"/>
    </row>
    <row r="61" spans="1:36" ht="20.45" customHeight="1" x14ac:dyDescent="0.25">
      <c r="A61" s="11">
        <v>29</v>
      </c>
      <c r="B61" s="11">
        <v>40682</v>
      </c>
      <c r="C61" s="8"/>
      <c r="D61" s="8" t="s">
        <v>56</v>
      </c>
      <c r="E61" s="8" t="s">
        <v>318</v>
      </c>
      <c r="F61" s="8" t="s">
        <v>37</v>
      </c>
      <c r="G61" s="8" t="s">
        <v>885</v>
      </c>
      <c r="H61" s="8">
        <v>3</v>
      </c>
      <c r="I61" s="8" t="s">
        <v>150</v>
      </c>
      <c r="J61" s="8" t="s">
        <v>108</v>
      </c>
      <c r="K61" s="8" t="s">
        <v>246</v>
      </c>
      <c r="L61" s="8" t="s">
        <v>186</v>
      </c>
      <c r="M61" s="8">
        <v>2</v>
      </c>
      <c r="N61" s="8"/>
      <c r="O61" s="11" t="s">
        <v>277</v>
      </c>
      <c r="P61" s="18">
        <f t="shared" si="2"/>
        <v>0.84999999999999964</v>
      </c>
      <c r="Q61" s="8"/>
      <c r="R61" s="8"/>
      <c r="S61" s="8"/>
      <c r="T61" s="8"/>
      <c r="U61" s="8"/>
      <c r="V61" s="8"/>
      <c r="W61" s="8"/>
      <c r="X61" s="8"/>
      <c r="Y61" s="8"/>
      <c r="Z61" s="8">
        <v>3</v>
      </c>
      <c r="AA61" s="8">
        <v>4</v>
      </c>
      <c r="AB61" s="8">
        <v>1</v>
      </c>
      <c r="AC61" s="8">
        <v>1</v>
      </c>
      <c r="AD61" s="8"/>
      <c r="AF61" s="23">
        <f t="shared" si="3"/>
        <v>5.85</v>
      </c>
      <c r="AG61" s="8"/>
      <c r="AH61" s="8"/>
      <c r="AI61" s="8"/>
      <c r="AJ61" s="8"/>
    </row>
    <row r="62" spans="1:36" ht="20.45" customHeight="1" x14ac:dyDescent="0.25">
      <c r="A62" s="10">
        <v>54</v>
      </c>
      <c r="B62" s="11">
        <v>39539</v>
      </c>
      <c r="C62" s="8"/>
      <c r="D62" s="8" t="s">
        <v>56</v>
      </c>
      <c r="E62" s="8" t="s">
        <v>318</v>
      </c>
      <c r="F62" s="8" t="s">
        <v>172</v>
      </c>
      <c r="G62" s="8" t="s">
        <v>885</v>
      </c>
      <c r="H62" s="8">
        <v>3</v>
      </c>
      <c r="I62" s="8" t="s">
        <v>58</v>
      </c>
      <c r="J62" s="8" t="s">
        <v>299</v>
      </c>
      <c r="K62" s="8"/>
      <c r="L62" s="8"/>
      <c r="M62" s="8"/>
      <c r="N62" s="8"/>
      <c r="O62" s="11"/>
      <c r="P62" s="18">
        <f t="shared" si="2"/>
        <v>-15</v>
      </c>
      <c r="Q62" s="8"/>
      <c r="R62" s="8"/>
      <c r="S62" s="8"/>
      <c r="T62" s="8"/>
      <c r="U62" s="8"/>
      <c r="V62" s="8"/>
      <c r="W62" s="8"/>
      <c r="X62" s="8"/>
      <c r="Y62" s="8"/>
      <c r="Z62" s="8">
        <v>2</v>
      </c>
      <c r="AA62" s="8">
        <v>2</v>
      </c>
      <c r="AB62" s="8"/>
      <c r="AC62" s="8"/>
      <c r="AD62" s="8"/>
      <c r="AF62" s="23">
        <f t="shared" si="3"/>
        <v>-13</v>
      </c>
      <c r="AG62" s="8"/>
      <c r="AH62" s="8"/>
      <c r="AI62" s="8"/>
      <c r="AJ62" s="8"/>
    </row>
    <row r="63" spans="1:36" ht="20.45" customHeight="1" x14ac:dyDescent="0.25">
      <c r="A63" s="11">
        <v>56</v>
      </c>
      <c r="B63" s="11">
        <v>41083</v>
      </c>
      <c r="C63" s="8"/>
      <c r="D63" s="8" t="s">
        <v>56</v>
      </c>
      <c r="E63" s="8" t="s">
        <v>318</v>
      </c>
      <c r="F63" s="8" t="s">
        <v>172</v>
      </c>
      <c r="G63" s="8" t="s">
        <v>885</v>
      </c>
      <c r="H63" s="8">
        <v>3</v>
      </c>
      <c r="I63" s="8" t="s">
        <v>337</v>
      </c>
      <c r="J63" s="8"/>
      <c r="K63" s="8"/>
      <c r="L63" s="8"/>
      <c r="M63" s="8"/>
      <c r="N63" s="8"/>
      <c r="O63" s="11"/>
      <c r="P63" s="18">
        <f t="shared" si="2"/>
        <v>-15</v>
      </c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F63" s="23">
        <f t="shared" si="3"/>
        <v>-15</v>
      </c>
      <c r="AG63" s="8"/>
      <c r="AH63" s="8"/>
      <c r="AI63" s="8"/>
      <c r="AJ63" s="8"/>
    </row>
    <row r="64" spans="1:36" ht="20.45" customHeight="1" x14ac:dyDescent="0.25">
      <c r="A64" s="11">
        <v>58</v>
      </c>
      <c r="B64" s="11">
        <v>42298</v>
      </c>
      <c r="C64" s="8"/>
      <c r="D64" s="8" t="s">
        <v>56</v>
      </c>
      <c r="E64" s="8" t="s">
        <v>318</v>
      </c>
      <c r="F64" s="8" t="s">
        <v>37</v>
      </c>
      <c r="G64" s="8" t="s">
        <v>885</v>
      </c>
      <c r="H64" s="8">
        <v>3</v>
      </c>
      <c r="I64" s="8" t="s">
        <v>586</v>
      </c>
      <c r="J64" s="8"/>
      <c r="K64" s="8"/>
      <c r="L64" s="8"/>
      <c r="M64" s="8"/>
      <c r="N64" s="8"/>
      <c r="O64" s="11"/>
      <c r="P64" s="18">
        <f t="shared" si="2"/>
        <v>-15</v>
      </c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F64" s="23">
        <f t="shared" si="3"/>
        <v>-15</v>
      </c>
      <c r="AG64" s="8"/>
      <c r="AH64" s="8"/>
      <c r="AI64" s="8"/>
      <c r="AJ64" s="8"/>
    </row>
    <row r="65" spans="1:36" ht="20.45" customHeight="1" x14ac:dyDescent="0.25">
      <c r="A65" s="10">
        <v>59</v>
      </c>
      <c r="B65" s="11">
        <v>42787</v>
      </c>
      <c r="C65" s="8"/>
      <c r="D65" s="8" t="s">
        <v>56</v>
      </c>
      <c r="E65" s="8" t="s">
        <v>318</v>
      </c>
      <c r="F65" s="8" t="s">
        <v>37</v>
      </c>
      <c r="G65" s="8" t="s">
        <v>885</v>
      </c>
      <c r="H65" s="8">
        <v>3</v>
      </c>
      <c r="I65" s="8" t="s">
        <v>347</v>
      </c>
      <c r="J65" s="8"/>
      <c r="K65" s="8"/>
      <c r="L65" s="8"/>
      <c r="M65" s="8"/>
      <c r="N65" s="8"/>
      <c r="O65" s="11"/>
      <c r="P65" s="18">
        <f t="shared" si="2"/>
        <v>-15</v>
      </c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F65" s="23">
        <f t="shared" si="3"/>
        <v>-15</v>
      </c>
      <c r="AG65" s="8"/>
      <c r="AH65" s="8"/>
      <c r="AI65" s="8"/>
      <c r="AJ65" s="8"/>
    </row>
  </sheetData>
  <autoFilter ref="A4:AJ4">
    <sortState ref="A14:AP74">
      <sortCondition sortBy="cellColor" ref="J13" dxfId="14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J28"/>
  <sheetViews>
    <sheetView zoomScale="55" zoomScaleNormal="55" workbookViewId="0">
      <pane ySplit="4" topLeftCell="A5" activePane="bottomLeft" state="frozen"/>
      <selection activeCell="H14" sqref="H14"/>
      <selection pane="bottomLeft" activeCell="C4" sqref="C4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2" t="s">
        <v>14</v>
      </c>
      <c r="B2" s="32"/>
      <c r="U2" s="1" t="s">
        <v>140</v>
      </c>
    </row>
    <row r="3" spans="1:36" s="2" customFormat="1" ht="20.45" customHeight="1" thickBot="1" x14ac:dyDescent="0.3">
      <c r="A3" s="3"/>
      <c r="B3" s="3"/>
      <c r="I3" s="66" t="s">
        <v>13</v>
      </c>
      <c r="J3" s="67"/>
      <c r="K3" s="67"/>
      <c r="L3" s="67"/>
      <c r="M3" s="67"/>
      <c r="N3" s="67"/>
      <c r="O3" s="68"/>
      <c r="P3" s="19"/>
      <c r="Q3" s="66" t="s">
        <v>12</v>
      </c>
      <c r="R3" s="67"/>
      <c r="S3" s="67"/>
      <c r="T3" s="67"/>
      <c r="U3" s="67"/>
      <c r="V3" s="67"/>
      <c r="W3" s="67"/>
      <c r="X3" s="68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s="43" customFormat="1" ht="20.45" customHeight="1" x14ac:dyDescent="0.25">
      <c r="A5" s="35">
        <v>13</v>
      </c>
      <c r="B5" s="35">
        <v>40004</v>
      </c>
      <c r="C5" s="37" t="s">
        <v>439</v>
      </c>
      <c r="D5" s="37" t="s">
        <v>56</v>
      </c>
      <c r="E5" s="37" t="s">
        <v>318</v>
      </c>
      <c r="F5" s="37" t="s">
        <v>172</v>
      </c>
      <c r="G5" s="37" t="s">
        <v>60</v>
      </c>
      <c r="H5" s="37">
        <v>4</v>
      </c>
      <c r="I5" s="37" t="s">
        <v>271</v>
      </c>
      <c r="J5" s="37" t="s">
        <v>440</v>
      </c>
      <c r="K5" s="37"/>
      <c r="L5" s="37"/>
      <c r="M5" s="37"/>
      <c r="N5" s="37"/>
      <c r="O5" s="35">
        <v>6</v>
      </c>
      <c r="P5" s="42">
        <f t="shared" ref="P5:P28" si="0">(O5-6)*2.5</f>
        <v>0</v>
      </c>
      <c r="Q5" s="37"/>
      <c r="R5" s="37"/>
      <c r="S5" s="37"/>
      <c r="T5" s="37"/>
      <c r="U5" s="37"/>
      <c r="V5" s="37"/>
      <c r="W5" s="37"/>
      <c r="X5" s="37"/>
      <c r="Y5" s="37"/>
      <c r="Z5" s="37">
        <v>1</v>
      </c>
      <c r="AA5" s="37">
        <v>1</v>
      </c>
      <c r="AB5" s="37"/>
      <c r="AC5" s="37"/>
      <c r="AD5" s="37">
        <v>1.5</v>
      </c>
      <c r="AF5" s="38">
        <f t="shared" ref="AF5:AF28" si="1">P5+Y5+AA5+AC5</f>
        <v>1</v>
      </c>
      <c r="AG5" s="37"/>
      <c r="AH5" s="37"/>
      <c r="AI5" s="37"/>
      <c r="AJ5" s="37"/>
    </row>
    <row r="6" spans="1:36" s="43" customFormat="1" ht="20.45" customHeight="1" x14ac:dyDescent="0.25">
      <c r="A6" s="35">
        <v>15</v>
      </c>
      <c r="B6" s="44">
        <v>41016</v>
      </c>
      <c r="C6" s="40" t="s">
        <v>392</v>
      </c>
      <c r="D6" s="40" t="s">
        <v>56</v>
      </c>
      <c r="E6" s="37" t="s">
        <v>318</v>
      </c>
      <c r="F6" s="40" t="s">
        <v>172</v>
      </c>
      <c r="G6" s="37" t="s">
        <v>60</v>
      </c>
      <c r="H6" s="40">
        <v>4</v>
      </c>
      <c r="I6" s="40" t="s">
        <v>271</v>
      </c>
      <c r="J6" s="40" t="s">
        <v>338</v>
      </c>
      <c r="K6" s="40"/>
      <c r="L6" s="40"/>
      <c r="M6" s="40"/>
      <c r="N6" s="40"/>
      <c r="O6" s="44">
        <v>6</v>
      </c>
      <c r="P6" s="42">
        <f t="shared" si="0"/>
        <v>0</v>
      </c>
      <c r="Q6" s="40"/>
      <c r="R6" s="40"/>
      <c r="S6" s="40"/>
      <c r="T6" s="40"/>
      <c r="U6" s="40"/>
      <c r="V6" s="40"/>
      <c r="W6" s="40"/>
      <c r="X6" s="40"/>
      <c r="Y6" s="40"/>
      <c r="Z6" s="40">
        <v>2.4</v>
      </c>
      <c r="AA6" s="40">
        <v>3</v>
      </c>
      <c r="AB6" s="40"/>
      <c r="AC6" s="40"/>
      <c r="AD6" s="40">
        <v>1</v>
      </c>
      <c r="AF6" s="38">
        <f t="shared" si="1"/>
        <v>3</v>
      </c>
      <c r="AG6" s="37"/>
      <c r="AH6" s="37"/>
      <c r="AI6" s="37"/>
      <c r="AJ6" s="37"/>
    </row>
    <row r="7" spans="1:36" s="43" customFormat="1" ht="20.45" customHeight="1" x14ac:dyDescent="0.25">
      <c r="A7" s="44">
        <v>16</v>
      </c>
      <c r="B7" s="35">
        <v>41026</v>
      </c>
      <c r="C7" s="37" t="s">
        <v>524</v>
      </c>
      <c r="D7" s="37" t="s">
        <v>56</v>
      </c>
      <c r="E7" s="37" t="s">
        <v>318</v>
      </c>
      <c r="F7" s="37" t="s">
        <v>37</v>
      </c>
      <c r="G7" s="37" t="s">
        <v>60</v>
      </c>
      <c r="H7" s="37">
        <v>4</v>
      </c>
      <c r="I7" s="37" t="s">
        <v>505</v>
      </c>
      <c r="J7" s="37" t="s">
        <v>525</v>
      </c>
      <c r="K7" s="37"/>
      <c r="L7" s="37"/>
      <c r="M7" s="37"/>
      <c r="N7" s="37"/>
      <c r="O7" s="35">
        <v>6</v>
      </c>
      <c r="P7" s="42">
        <f t="shared" si="0"/>
        <v>0</v>
      </c>
      <c r="Q7" s="37" t="s">
        <v>888</v>
      </c>
      <c r="R7" s="37" t="s">
        <v>121</v>
      </c>
      <c r="S7" s="37" t="s">
        <v>40</v>
      </c>
      <c r="T7" s="37" t="s">
        <v>39</v>
      </c>
      <c r="U7" s="37">
        <v>4</v>
      </c>
      <c r="V7" s="37">
        <v>240</v>
      </c>
      <c r="W7" s="37">
        <v>7</v>
      </c>
      <c r="X7" s="37">
        <v>3</v>
      </c>
      <c r="Y7" s="37">
        <v>2</v>
      </c>
      <c r="Z7" s="37"/>
      <c r="AA7" s="37"/>
      <c r="AB7" s="37"/>
      <c r="AC7" s="37"/>
      <c r="AD7" s="37">
        <v>2</v>
      </c>
      <c r="AF7" s="38">
        <f t="shared" si="1"/>
        <v>2</v>
      </c>
      <c r="AG7" s="37"/>
      <c r="AH7" s="37"/>
      <c r="AI7" s="37"/>
      <c r="AJ7" s="37"/>
    </row>
    <row r="8" spans="1:36" ht="20.45" customHeight="1" x14ac:dyDescent="0.25">
      <c r="A8" s="11">
        <v>24</v>
      </c>
      <c r="B8" s="11" t="s">
        <v>384</v>
      </c>
      <c r="C8" s="8"/>
      <c r="D8" s="8" t="s">
        <v>56</v>
      </c>
      <c r="E8" s="8" t="s">
        <v>318</v>
      </c>
      <c r="F8" s="8" t="s">
        <v>172</v>
      </c>
      <c r="G8" s="8" t="s">
        <v>60</v>
      </c>
      <c r="H8" s="8">
        <v>4</v>
      </c>
      <c r="I8" s="8" t="s">
        <v>271</v>
      </c>
      <c r="J8" s="41" t="s">
        <v>383</v>
      </c>
      <c r="K8" s="8"/>
      <c r="L8" s="8"/>
      <c r="M8" s="8"/>
      <c r="N8" s="8"/>
      <c r="O8" s="11"/>
      <c r="P8" s="18">
        <f t="shared" si="0"/>
        <v>-15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F8" s="23">
        <f t="shared" si="1"/>
        <v>-15</v>
      </c>
      <c r="AG8" s="8"/>
      <c r="AH8" s="8"/>
      <c r="AI8" s="8"/>
      <c r="AJ8" s="8"/>
    </row>
    <row r="9" spans="1:36" ht="20.45" customHeight="1" x14ac:dyDescent="0.25">
      <c r="A9" s="11">
        <v>14</v>
      </c>
      <c r="B9" s="11">
        <v>40580</v>
      </c>
      <c r="C9" s="8"/>
      <c r="D9" s="8" t="s">
        <v>56</v>
      </c>
      <c r="E9" s="8" t="s">
        <v>318</v>
      </c>
      <c r="F9" s="8" t="s">
        <v>172</v>
      </c>
      <c r="G9" s="8" t="s">
        <v>60</v>
      </c>
      <c r="H9" s="8">
        <v>4</v>
      </c>
      <c r="I9" s="8" t="s">
        <v>682</v>
      </c>
      <c r="J9" s="41" t="s">
        <v>683</v>
      </c>
      <c r="K9" s="8"/>
      <c r="L9" s="8"/>
      <c r="M9" s="8"/>
      <c r="N9" s="8"/>
      <c r="O9" s="11"/>
      <c r="P9" s="18">
        <f t="shared" si="0"/>
        <v>-15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F9" s="23">
        <f t="shared" si="1"/>
        <v>-15</v>
      </c>
      <c r="AG9" s="8"/>
      <c r="AH9" s="8"/>
      <c r="AI9" s="8"/>
      <c r="AJ9" s="8"/>
    </row>
    <row r="10" spans="1:36" ht="20.45" customHeight="1" x14ac:dyDescent="0.25">
      <c r="A10" s="10">
        <v>22</v>
      </c>
      <c r="B10" s="11">
        <v>42606</v>
      </c>
      <c r="C10" s="8"/>
      <c r="D10" s="8" t="s">
        <v>56</v>
      </c>
      <c r="E10" s="8" t="s">
        <v>318</v>
      </c>
      <c r="F10" s="8" t="s">
        <v>172</v>
      </c>
      <c r="G10" s="8" t="s">
        <v>60</v>
      </c>
      <c r="H10" s="8">
        <v>4</v>
      </c>
      <c r="I10" s="8" t="s">
        <v>682</v>
      </c>
      <c r="J10" s="41" t="s">
        <v>683</v>
      </c>
      <c r="K10" s="8"/>
      <c r="L10" s="8"/>
      <c r="M10" s="8"/>
      <c r="N10" s="8"/>
      <c r="O10" s="11"/>
      <c r="P10" s="18">
        <f t="shared" si="0"/>
        <v>-15</v>
      </c>
      <c r="Q10" s="8"/>
      <c r="R10" s="8"/>
      <c r="S10" s="8"/>
      <c r="T10" s="8"/>
      <c r="U10" s="8"/>
      <c r="V10" s="8"/>
      <c r="W10" s="8"/>
      <c r="X10" s="8"/>
      <c r="Y10" s="8"/>
      <c r="Z10" s="8">
        <v>2</v>
      </c>
      <c r="AA10" s="8">
        <v>2</v>
      </c>
      <c r="AB10" s="8"/>
      <c r="AC10" s="8"/>
      <c r="AD10" s="8"/>
      <c r="AF10" s="23">
        <f t="shared" si="1"/>
        <v>-13</v>
      </c>
      <c r="AG10" s="8"/>
      <c r="AH10" s="8"/>
      <c r="AI10" s="8"/>
      <c r="AJ10" s="8"/>
    </row>
    <row r="11" spans="1:36" ht="20.45" customHeight="1" x14ac:dyDescent="0.25">
      <c r="A11" s="11">
        <v>20</v>
      </c>
      <c r="B11" s="11">
        <v>41804</v>
      </c>
      <c r="C11" s="8"/>
      <c r="D11" s="8" t="s">
        <v>56</v>
      </c>
      <c r="E11" s="8" t="s">
        <v>318</v>
      </c>
      <c r="F11" s="8" t="s">
        <v>37</v>
      </c>
      <c r="G11" s="8" t="s">
        <v>60</v>
      </c>
      <c r="H11" s="8">
        <v>4</v>
      </c>
      <c r="I11" s="8" t="s">
        <v>505</v>
      </c>
      <c r="J11" s="41" t="s">
        <v>506</v>
      </c>
      <c r="K11" s="8"/>
      <c r="L11" s="8"/>
      <c r="M11" s="8"/>
      <c r="N11" s="8"/>
      <c r="O11" s="11"/>
      <c r="P11" s="18">
        <f t="shared" si="0"/>
        <v>-15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F11" s="23">
        <f t="shared" si="1"/>
        <v>-15</v>
      </c>
      <c r="AG11" s="8"/>
      <c r="AH11" s="8"/>
      <c r="AI11" s="8"/>
      <c r="AJ11" s="8"/>
    </row>
    <row r="12" spans="1:36" ht="20.45" customHeight="1" x14ac:dyDescent="0.25">
      <c r="A12" s="11">
        <v>1</v>
      </c>
      <c r="B12" s="11">
        <v>40791</v>
      </c>
      <c r="C12" s="8"/>
      <c r="D12" s="8" t="s">
        <v>654</v>
      </c>
      <c r="E12" s="8" t="s">
        <v>318</v>
      </c>
      <c r="F12" s="8" t="s">
        <v>37</v>
      </c>
      <c r="G12" s="8" t="s">
        <v>60</v>
      </c>
      <c r="H12" s="8">
        <v>4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11">
        <v>0</v>
      </c>
      <c r="P12" s="18">
        <f t="shared" si="0"/>
        <v>-15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/>
      <c r="AF12" s="23">
        <f t="shared" si="1"/>
        <v>-15</v>
      </c>
      <c r="AG12" s="8"/>
      <c r="AH12" s="8"/>
      <c r="AI12" s="8"/>
      <c r="AJ12" s="8"/>
    </row>
    <row r="13" spans="1:36" ht="20.45" customHeight="1" x14ac:dyDescent="0.25">
      <c r="A13" s="10">
        <v>23</v>
      </c>
      <c r="B13" s="11">
        <v>43276</v>
      </c>
      <c r="C13" s="8"/>
      <c r="D13" s="8" t="s">
        <v>56</v>
      </c>
      <c r="E13" s="8" t="s">
        <v>318</v>
      </c>
      <c r="F13" s="8" t="s">
        <v>172</v>
      </c>
      <c r="G13" s="8" t="s">
        <v>60</v>
      </c>
      <c r="H13" s="8">
        <v>4</v>
      </c>
      <c r="I13" s="8" t="s">
        <v>660</v>
      </c>
      <c r="J13" s="8" t="s">
        <v>447</v>
      </c>
      <c r="K13" s="8" t="s">
        <v>448</v>
      </c>
      <c r="L13" s="8" t="s">
        <v>448</v>
      </c>
      <c r="M13" s="8"/>
      <c r="N13" s="8"/>
      <c r="O13" s="11"/>
      <c r="P13" s="18">
        <f t="shared" si="0"/>
        <v>-15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F13" s="23">
        <f t="shared" si="1"/>
        <v>-15</v>
      </c>
      <c r="AG13" s="8"/>
      <c r="AH13" s="8"/>
      <c r="AI13" s="8"/>
      <c r="AJ13" s="8"/>
    </row>
    <row r="14" spans="1:36" ht="20.45" customHeight="1" x14ac:dyDescent="0.25">
      <c r="A14" s="11">
        <v>4</v>
      </c>
      <c r="B14" s="11">
        <v>40864</v>
      </c>
      <c r="C14" s="8"/>
      <c r="D14" s="8" t="s">
        <v>654</v>
      </c>
      <c r="E14" s="8" t="s">
        <v>318</v>
      </c>
      <c r="F14" s="8" t="s">
        <v>37</v>
      </c>
      <c r="G14" s="8" t="s">
        <v>60</v>
      </c>
      <c r="H14" s="8">
        <v>4</v>
      </c>
      <c r="I14" s="8" t="s">
        <v>778</v>
      </c>
      <c r="J14" s="8" t="s">
        <v>779</v>
      </c>
      <c r="K14" s="8" t="s">
        <v>777</v>
      </c>
      <c r="L14" s="8" t="s">
        <v>39</v>
      </c>
      <c r="M14" s="8">
        <v>3</v>
      </c>
      <c r="N14" s="8">
        <v>180</v>
      </c>
      <c r="O14" s="11">
        <v>6.96</v>
      </c>
      <c r="P14" s="18">
        <f t="shared" si="0"/>
        <v>2.4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 t="s">
        <v>628</v>
      </c>
      <c r="AA14" s="8">
        <v>1</v>
      </c>
      <c r="AB14" s="8">
        <v>0</v>
      </c>
      <c r="AC14" s="8">
        <v>0</v>
      </c>
      <c r="AD14" s="8"/>
      <c r="AF14" s="23">
        <f t="shared" si="1"/>
        <v>3.4</v>
      </c>
      <c r="AG14" s="8"/>
      <c r="AH14" s="8"/>
      <c r="AI14" s="8"/>
      <c r="AJ14" s="8"/>
    </row>
    <row r="15" spans="1:36" ht="20.45" customHeight="1" x14ac:dyDescent="0.25">
      <c r="A15" s="11">
        <v>8</v>
      </c>
      <c r="B15" s="11">
        <v>40636</v>
      </c>
      <c r="C15" s="8"/>
      <c r="D15" s="8" t="s">
        <v>56</v>
      </c>
      <c r="E15" s="8" t="s">
        <v>318</v>
      </c>
      <c r="F15" s="8" t="s">
        <v>172</v>
      </c>
      <c r="G15" s="8" t="s">
        <v>60</v>
      </c>
      <c r="H15" s="8">
        <v>4</v>
      </c>
      <c r="I15" s="8" t="s">
        <v>147</v>
      </c>
      <c r="J15" s="8" t="s">
        <v>268</v>
      </c>
      <c r="K15" s="8" t="s">
        <v>66</v>
      </c>
      <c r="L15" s="8" t="s">
        <v>177</v>
      </c>
      <c r="M15" s="8">
        <v>4</v>
      </c>
      <c r="N15" s="8"/>
      <c r="O15" s="11">
        <v>8.1199999999999992</v>
      </c>
      <c r="P15" s="18">
        <f t="shared" si="0"/>
        <v>5.299999999999998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F15" s="23">
        <f t="shared" si="1"/>
        <v>5.299999999999998</v>
      </c>
      <c r="AG15" s="8"/>
      <c r="AH15" s="8"/>
      <c r="AI15" s="8"/>
      <c r="AJ15" s="8"/>
    </row>
    <row r="16" spans="1:36" ht="20.45" customHeight="1" x14ac:dyDescent="0.25">
      <c r="A16" s="10">
        <v>9</v>
      </c>
      <c r="B16" s="11">
        <v>41154</v>
      </c>
      <c r="C16" s="8"/>
      <c r="D16" s="8" t="s">
        <v>56</v>
      </c>
      <c r="E16" s="8" t="s">
        <v>318</v>
      </c>
      <c r="F16" s="8" t="s">
        <v>37</v>
      </c>
      <c r="G16" s="8" t="s">
        <v>60</v>
      </c>
      <c r="H16" s="8">
        <v>4</v>
      </c>
      <c r="I16" s="8" t="s">
        <v>852</v>
      </c>
      <c r="J16" s="8" t="s">
        <v>47</v>
      </c>
      <c r="K16" s="8" t="s">
        <v>781</v>
      </c>
      <c r="L16" s="8" t="s">
        <v>39</v>
      </c>
      <c r="M16" s="8">
        <v>4</v>
      </c>
      <c r="N16" s="8">
        <v>240</v>
      </c>
      <c r="O16" s="11">
        <v>8.5500000000000007</v>
      </c>
      <c r="P16" s="18">
        <f t="shared" si="0"/>
        <v>6.3750000000000018</v>
      </c>
      <c r="Q16" s="8" t="s">
        <v>684</v>
      </c>
      <c r="R16" s="8" t="s">
        <v>830</v>
      </c>
      <c r="S16" s="8" t="s">
        <v>781</v>
      </c>
      <c r="T16" s="8" t="s">
        <v>39</v>
      </c>
      <c r="U16" s="8">
        <v>0</v>
      </c>
      <c r="V16" s="8">
        <v>0</v>
      </c>
      <c r="W16" s="8">
        <v>0</v>
      </c>
      <c r="X16" s="8">
        <v>1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/>
      <c r="AF16" s="23">
        <f t="shared" si="1"/>
        <v>6.3750000000000018</v>
      </c>
      <c r="AG16" s="8"/>
      <c r="AH16" s="8"/>
      <c r="AI16" s="8"/>
      <c r="AJ16" s="8"/>
    </row>
    <row r="17" spans="1:36" ht="20.45" customHeight="1" x14ac:dyDescent="0.25">
      <c r="A17" s="11">
        <v>10</v>
      </c>
      <c r="B17" s="11">
        <v>40925</v>
      </c>
      <c r="C17" s="8"/>
      <c r="D17" s="8" t="s">
        <v>56</v>
      </c>
      <c r="E17" s="8" t="s">
        <v>318</v>
      </c>
      <c r="F17" s="8" t="s">
        <v>37</v>
      </c>
      <c r="G17" s="8" t="s">
        <v>60</v>
      </c>
      <c r="H17" s="8">
        <v>4</v>
      </c>
      <c r="I17" s="8" t="s">
        <v>523</v>
      </c>
      <c r="J17" s="8" t="s">
        <v>346</v>
      </c>
      <c r="K17" s="8" t="s">
        <v>66</v>
      </c>
      <c r="L17" s="8" t="s">
        <v>186</v>
      </c>
      <c r="M17" s="8">
        <v>4</v>
      </c>
      <c r="N17" s="8">
        <v>240</v>
      </c>
      <c r="O17" s="11" t="s">
        <v>211</v>
      </c>
      <c r="P17" s="18">
        <f t="shared" si="0"/>
        <v>1.5749999999999997</v>
      </c>
      <c r="Q17" s="8"/>
      <c r="R17" s="8"/>
      <c r="S17" s="8"/>
      <c r="T17" s="8"/>
      <c r="U17" s="8"/>
      <c r="V17" s="8"/>
      <c r="W17" s="8"/>
      <c r="X17" s="8"/>
      <c r="Y17" s="8"/>
      <c r="Z17" s="8">
        <v>6</v>
      </c>
      <c r="AA17" s="8">
        <v>8</v>
      </c>
      <c r="AB17" s="8">
        <v>5</v>
      </c>
      <c r="AC17" s="8">
        <v>5</v>
      </c>
      <c r="AD17" s="8"/>
      <c r="AF17" s="23">
        <f t="shared" si="1"/>
        <v>14.574999999999999</v>
      </c>
      <c r="AG17" s="8"/>
      <c r="AH17" s="8"/>
      <c r="AI17" s="8"/>
      <c r="AJ17" s="8"/>
    </row>
    <row r="18" spans="1:36" ht="20.45" customHeight="1" x14ac:dyDescent="0.25">
      <c r="A18" s="11">
        <v>2</v>
      </c>
      <c r="B18" s="11">
        <v>42481</v>
      </c>
      <c r="C18" s="8"/>
      <c r="D18" s="8" t="s">
        <v>56</v>
      </c>
      <c r="E18" s="8" t="s">
        <v>318</v>
      </c>
      <c r="F18" s="8" t="s">
        <v>37</v>
      </c>
      <c r="G18" s="8" t="s">
        <v>60</v>
      </c>
      <c r="H18" s="8">
        <v>4</v>
      </c>
      <c r="I18" s="8" t="s">
        <v>873</v>
      </c>
      <c r="J18" s="8" t="s">
        <v>874</v>
      </c>
      <c r="K18" s="8" t="s">
        <v>875</v>
      </c>
      <c r="L18" s="8">
        <v>0</v>
      </c>
      <c r="M18" s="8">
        <v>0</v>
      </c>
      <c r="N18" s="8">
        <v>0</v>
      </c>
      <c r="O18" s="11">
        <v>0</v>
      </c>
      <c r="P18" s="18">
        <f t="shared" si="0"/>
        <v>-15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/>
      <c r="AF18" s="23">
        <f t="shared" si="1"/>
        <v>-15</v>
      </c>
      <c r="AG18" s="8"/>
      <c r="AH18" s="8"/>
      <c r="AI18" s="8"/>
      <c r="AJ18" s="8"/>
    </row>
    <row r="19" spans="1:36" ht="20.45" customHeight="1" x14ac:dyDescent="0.25">
      <c r="A19" s="10">
        <v>12</v>
      </c>
      <c r="B19" s="11">
        <v>42009</v>
      </c>
      <c r="C19" s="8"/>
      <c r="D19" s="8" t="s">
        <v>56</v>
      </c>
      <c r="E19" s="8" t="s">
        <v>318</v>
      </c>
      <c r="F19" s="8" t="s">
        <v>37</v>
      </c>
      <c r="G19" s="8" t="s">
        <v>60</v>
      </c>
      <c r="H19" s="8">
        <v>4</v>
      </c>
      <c r="I19" s="8" t="s">
        <v>397</v>
      </c>
      <c r="J19" s="8" t="s">
        <v>320</v>
      </c>
      <c r="K19" s="8" t="s">
        <v>84</v>
      </c>
      <c r="L19" s="8" t="s">
        <v>84</v>
      </c>
      <c r="M19" s="8">
        <v>3</v>
      </c>
      <c r="N19" s="8">
        <v>180</v>
      </c>
      <c r="O19" s="11" t="s">
        <v>543</v>
      </c>
      <c r="P19" s="18">
        <f t="shared" si="0"/>
        <v>4.1999999999999993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F19" s="23">
        <f t="shared" si="1"/>
        <v>4.1999999999999993</v>
      </c>
      <c r="AG19" s="8"/>
      <c r="AH19" s="8"/>
      <c r="AI19" s="8"/>
      <c r="AJ19" s="8"/>
    </row>
    <row r="20" spans="1:36" ht="20.45" customHeight="1" x14ac:dyDescent="0.25">
      <c r="A20" s="11">
        <v>21</v>
      </c>
      <c r="B20" s="11">
        <v>41965</v>
      </c>
      <c r="C20" s="8"/>
      <c r="D20" s="8" t="s">
        <v>56</v>
      </c>
      <c r="E20" s="8" t="s">
        <v>318</v>
      </c>
      <c r="F20" s="8" t="s">
        <v>172</v>
      </c>
      <c r="G20" s="8" t="s">
        <v>60</v>
      </c>
      <c r="H20" s="8">
        <v>4</v>
      </c>
      <c r="I20" s="8" t="s">
        <v>86</v>
      </c>
      <c r="J20" s="8" t="s">
        <v>320</v>
      </c>
      <c r="K20" s="8" t="s">
        <v>84</v>
      </c>
      <c r="L20" s="8"/>
      <c r="M20" s="8"/>
      <c r="N20" s="8"/>
      <c r="O20" s="11"/>
      <c r="P20" s="18">
        <f t="shared" si="0"/>
        <v>-15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F20" s="23">
        <f t="shared" si="1"/>
        <v>-15</v>
      </c>
      <c r="AG20" s="8"/>
      <c r="AH20" s="8"/>
      <c r="AI20" s="8"/>
      <c r="AJ20" s="8"/>
    </row>
    <row r="21" spans="1:36" ht="20.45" customHeight="1" x14ac:dyDescent="0.25">
      <c r="A21" s="11">
        <v>5</v>
      </c>
      <c r="B21" s="11">
        <v>39148</v>
      </c>
      <c r="C21" s="8"/>
      <c r="D21" s="8" t="s">
        <v>56</v>
      </c>
      <c r="E21" s="8" t="s">
        <v>318</v>
      </c>
      <c r="F21" s="8" t="s">
        <v>172</v>
      </c>
      <c r="G21" s="8" t="s">
        <v>60</v>
      </c>
      <c r="H21" s="8">
        <v>4</v>
      </c>
      <c r="I21" s="8" t="s">
        <v>379</v>
      </c>
      <c r="J21" s="8" t="s">
        <v>121</v>
      </c>
      <c r="K21" s="8" t="s">
        <v>42</v>
      </c>
      <c r="L21" s="8" t="s">
        <v>177</v>
      </c>
      <c r="M21" s="8">
        <v>4</v>
      </c>
      <c r="N21" s="8">
        <v>240</v>
      </c>
      <c r="O21" s="11">
        <v>7</v>
      </c>
      <c r="P21" s="18">
        <f t="shared" si="0"/>
        <v>2.5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F21" s="23">
        <f t="shared" si="1"/>
        <v>2.5</v>
      </c>
      <c r="AG21" s="8"/>
      <c r="AH21" s="8"/>
      <c r="AI21" s="8"/>
      <c r="AJ21" s="8"/>
    </row>
    <row r="22" spans="1:36" ht="20.45" customHeight="1" x14ac:dyDescent="0.25">
      <c r="A22" s="10">
        <v>6</v>
      </c>
      <c r="B22" s="11">
        <v>43309</v>
      </c>
      <c r="C22" s="8"/>
      <c r="D22" s="8" t="s">
        <v>56</v>
      </c>
      <c r="E22" s="8" t="s">
        <v>318</v>
      </c>
      <c r="F22" s="8" t="s">
        <v>37</v>
      </c>
      <c r="G22" s="8" t="s">
        <v>60</v>
      </c>
      <c r="H22" s="8">
        <v>4</v>
      </c>
      <c r="I22" s="8" t="s">
        <v>68</v>
      </c>
      <c r="J22" s="8" t="s">
        <v>65</v>
      </c>
      <c r="K22" s="8" t="s">
        <v>66</v>
      </c>
      <c r="L22" s="8" t="s">
        <v>39</v>
      </c>
      <c r="M22" s="8">
        <v>3</v>
      </c>
      <c r="N22" s="8">
        <v>183</v>
      </c>
      <c r="O22" s="11">
        <v>7.73</v>
      </c>
      <c r="P22" s="18">
        <f t="shared" si="0"/>
        <v>4.3250000000000011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/>
      <c r="AF22" s="23">
        <f t="shared" si="1"/>
        <v>4.3250000000000011</v>
      </c>
      <c r="AG22" s="8"/>
      <c r="AH22" s="8"/>
      <c r="AI22" s="8"/>
      <c r="AJ22" s="8"/>
    </row>
    <row r="23" spans="1:36" ht="20.45" customHeight="1" x14ac:dyDescent="0.25">
      <c r="A23" s="11">
        <v>3</v>
      </c>
      <c r="B23" s="11">
        <v>43071</v>
      </c>
      <c r="C23" s="8"/>
      <c r="D23" s="8" t="s">
        <v>56</v>
      </c>
      <c r="E23" s="8" t="s">
        <v>318</v>
      </c>
      <c r="F23" s="8" t="s">
        <v>37</v>
      </c>
      <c r="G23" s="8" t="s">
        <v>60</v>
      </c>
      <c r="H23" s="8">
        <v>4</v>
      </c>
      <c r="I23" s="8" t="s">
        <v>782</v>
      </c>
      <c r="J23" s="8" t="s">
        <v>70</v>
      </c>
      <c r="K23" s="8" t="s">
        <v>837</v>
      </c>
      <c r="L23" s="8" t="s">
        <v>39</v>
      </c>
      <c r="M23" s="8">
        <v>3</v>
      </c>
      <c r="N23" s="8">
        <v>180</v>
      </c>
      <c r="O23" s="11">
        <v>6.79</v>
      </c>
      <c r="P23" s="18">
        <f t="shared" si="0"/>
        <v>1.9750000000000001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 t="s">
        <v>88</v>
      </c>
      <c r="AA23" s="8">
        <v>1</v>
      </c>
      <c r="AB23" s="8">
        <v>0</v>
      </c>
      <c r="AC23" s="8">
        <v>0</v>
      </c>
      <c r="AD23" s="8"/>
      <c r="AF23" s="23">
        <f t="shared" si="1"/>
        <v>2.9750000000000001</v>
      </c>
      <c r="AG23" s="8"/>
      <c r="AH23" s="8"/>
      <c r="AI23" s="8"/>
      <c r="AJ23" s="8"/>
    </row>
    <row r="24" spans="1:36" ht="20.45" customHeight="1" x14ac:dyDescent="0.25">
      <c r="A24" s="11">
        <v>11</v>
      </c>
      <c r="B24" s="11">
        <v>42257</v>
      </c>
      <c r="C24" s="8"/>
      <c r="D24" s="8" t="s">
        <v>56</v>
      </c>
      <c r="E24" s="8" t="s">
        <v>318</v>
      </c>
      <c r="F24" s="8" t="s">
        <v>37</v>
      </c>
      <c r="G24" s="8" t="s">
        <v>60</v>
      </c>
      <c r="H24" s="8">
        <v>4</v>
      </c>
      <c r="I24" s="8" t="s">
        <v>388</v>
      </c>
      <c r="J24" s="8" t="s">
        <v>171</v>
      </c>
      <c r="K24" s="8" t="s">
        <v>52</v>
      </c>
      <c r="L24" s="8" t="s">
        <v>186</v>
      </c>
      <c r="M24" s="8">
        <v>4</v>
      </c>
      <c r="N24" s="8">
        <v>240</v>
      </c>
      <c r="O24" s="11" t="s">
        <v>235</v>
      </c>
      <c r="P24" s="18">
        <f t="shared" si="0"/>
        <v>3.3499999999999996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F24" s="23">
        <f t="shared" si="1"/>
        <v>3.3499999999999996</v>
      </c>
      <c r="AG24" s="8"/>
      <c r="AH24" s="8"/>
      <c r="AI24" s="8"/>
      <c r="AJ24" s="8"/>
    </row>
    <row r="25" spans="1:36" ht="20.45" customHeight="1" x14ac:dyDescent="0.25">
      <c r="A25" s="10">
        <v>7</v>
      </c>
      <c r="B25" s="11">
        <v>42441</v>
      </c>
      <c r="C25" s="8"/>
      <c r="D25" s="8" t="s">
        <v>56</v>
      </c>
      <c r="E25" s="8" t="s">
        <v>318</v>
      </c>
      <c r="F25" s="8" t="s">
        <v>37</v>
      </c>
      <c r="G25" s="8" t="s">
        <v>60</v>
      </c>
      <c r="H25" s="8">
        <v>4</v>
      </c>
      <c r="I25" s="8" t="s">
        <v>790</v>
      </c>
      <c r="J25" s="8" t="s">
        <v>489</v>
      </c>
      <c r="K25" s="8" t="s">
        <v>762</v>
      </c>
      <c r="L25" s="8" t="s">
        <v>881</v>
      </c>
      <c r="M25" s="8">
        <v>3</v>
      </c>
      <c r="N25" s="8">
        <v>180</v>
      </c>
      <c r="O25" s="11">
        <v>7.79</v>
      </c>
      <c r="P25" s="18">
        <f t="shared" si="0"/>
        <v>4.4749999999999996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/>
      <c r="AF25" s="23">
        <f t="shared" si="1"/>
        <v>4.4749999999999996</v>
      </c>
      <c r="AG25" s="8"/>
      <c r="AH25" s="8"/>
      <c r="AI25" s="8"/>
      <c r="AJ25" s="8"/>
    </row>
    <row r="26" spans="1:36" ht="20.45" customHeight="1" x14ac:dyDescent="0.25">
      <c r="A26" s="11">
        <v>17</v>
      </c>
      <c r="B26" s="11">
        <v>41083</v>
      </c>
      <c r="C26" s="8"/>
      <c r="D26" s="8" t="s">
        <v>56</v>
      </c>
      <c r="E26" s="8" t="s">
        <v>318</v>
      </c>
      <c r="F26" s="8" t="s">
        <v>172</v>
      </c>
      <c r="G26" s="8" t="s">
        <v>60</v>
      </c>
      <c r="H26" s="8">
        <v>4</v>
      </c>
      <c r="I26" s="8" t="s">
        <v>337</v>
      </c>
      <c r="J26" s="8"/>
      <c r="K26" s="8"/>
      <c r="L26" s="8"/>
      <c r="M26" s="8"/>
      <c r="N26" s="8"/>
      <c r="O26" s="11"/>
      <c r="P26" s="18">
        <f t="shared" si="0"/>
        <v>-15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F26" s="23">
        <f t="shared" si="1"/>
        <v>-15</v>
      </c>
      <c r="AG26" s="8"/>
      <c r="AH26" s="8"/>
      <c r="AI26" s="8"/>
      <c r="AJ26" s="8"/>
    </row>
    <row r="27" spans="1:36" ht="20.45" customHeight="1" x14ac:dyDescent="0.25">
      <c r="A27" s="11">
        <v>18</v>
      </c>
      <c r="B27" s="11">
        <v>41647</v>
      </c>
      <c r="C27" s="8"/>
      <c r="D27" s="8" t="s">
        <v>56</v>
      </c>
      <c r="E27" s="8" t="s">
        <v>318</v>
      </c>
      <c r="F27" s="8" t="s">
        <v>172</v>
      </c>
      <c r="G27" s="8" t="s">
        <v>60</v>
      </c>
      <c r="H27" s="8">
        <v>4</v>
      </c>
      <c r="I27" s="8"/>
      <c r="J27" s="8"/>
      <c r="K27" s="8"/>
      <c r="L27" s="8"/>
      <c r="M27" s="8"/>
      <c r="N27" s="8"/>
      <c r="O27" s="11"/>
      <c r="P27" s="18">
        <f t="shared" si="0"/>
        <v>-15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F27" s="23">
        <f t="shared" si="1"/>
        <v>-15</v>
      </c>
      <c r="AG27" s="8"/>
      <c r="AH27" s="8"/>
      <c r="AI27" s="8"/>
      <c r="AJ27" s="8"/>
    </row>
    <row r="28" spans="1:36" ht="20.45" customHeight="1" x14ac:dyDescent="0.25">
      <c r="A28" s="10">
        <v>19</v>
      </c>
      <c r="B28" s="11">
        <v>41799</v>
      </c>
      <c r="C28" s="8"/>
      <c r="D28" s="8" t="s">
        <v>56</v>
      </c>
      <c r="E28" s="8" t="s">
        <v>318</v>
      </c>
      <c r="F28" s="8" t="s">
        <v>37</v>
      </c>
      <c r="G28" s="8" t="s">
        <v>60</v>
      </c>
      <c r="H28" s="8">
        <v>4</v>
      </c>
      <c r="I28" s="8" t="s">
        <v>347</v>
      </c>
      <c r="J28" s="8"/>
      <c r="K28" s="8"/>
      <c r="L28" s="8"/>
      <c r="M28" s="8"/>
      <c r="N28" s="8"/>
      <c r="O28" s="11"/>
      <c r="P28" s="18">
        <f t="shared" si="0"/>
        <v>-15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F28" s="23">
        <f t="shared" si="1"/>
        <v>-15</v>
      </c>
      <c r="AG28" s="8"/>
      <c r="AH28" s="8"/>
      <c r="AI28" s="8"/>
      <c r="AJ28" s="8"/>
    </row>
  </sheetData>
  <autoFilter ref="A4:AJ4">
    <sortState ref="A14:AP37">
      <sortCondition sortBy="cellColor" ref="J13" dxfId="13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J115"/>
  <sheetViews>
    <sheetView zoomScale="55" zoomScaleNormal="55" workbookViewId="0">
      <pane ySplit="4" topLeftCell="A5" activePane="bottomLeft" state="frozen"/>
      <selection activeCell="H14" sqref="H14"/>
      <selection pane="bottomLeft" activeCell="C4" sqref="C4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2" t="s">
        <v>14</v>
      </c>
      <c r="B2" s="32"/>
      <c r="U2" s="1" t="s">
        <v>140</v>
      </c>
    </row>
    <row r="3" spans="1:36" s="2" customFormat="1" ht="20.45" customHeight="1" thickBot="1" x14ac:dyDescent="0.3">
      <c r="A3" s="3"/>
      <c r="B3" s="3"/>
      <c r="I3" s="66" t="s">
        <v>13</v>
      </c>
      <c r="J3" s="67"/>
      <c r="K3" s="67"/>
      <c r="L3" s="67"/>
      <c r="M3" s="67"/>
      <c r="N3" s="67"/>
      <c r="O3" s="68"/>
      <c r="P3" s="19"/>
      <c r="Q3" s="66" t="s">
        <v>12</v>
      </c>
      <c r="R3" s="67"/>
      <c r="S3" s="67"/>
      <c r="T3" s="67"/>
      <c r="U3" s="67"/>
      <c r="V3" s="67"/>
      <c r="W3" s="67"/>
      <c r="X3" s="68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ht="20.45" customHeight="1" x14ac:dyDescent="0.25">
      <c r="A5" s="35">
        <v>42</v>
      </c>
      <c r="B5" s="35">
        <v>44159</v>
      </c>
      <c r="C5" s="37" t="s">
        <v>169</v>
      </c>
      <c r="D5" s="37" t="s">
        <v>56</v>
      </c>
      <c r="E5" s="37" t="s">
        <v>57</v>
      </c>
      <c r="F5" s="37" t="s">
        <v>37</v>
      </c>
      <c r="G5" s="37" t="s">
        <v>885</v>
      </c>
      <c r="H5" s="37">
        <v>5</v>
      </c>
      <c r="I5" s="37" t="s">
        <v>170</v>
      </c>
      <c r="J5" s="37" t="s">
        <v>171</v>
      </c>
      <c r="K5" s="37" t="s">
        <v>52</v>
      </c>
      <c r="L5" s="37" t="s">
        <v>39</v>
      </c>
      <c r="M5" s="37">
        <v>4</v>
      </c>
      <c r="N5" s="37">
        <v>240</v>
      </c>
      <c r="O5" s="35">
        <v>7.8</v>
      </c>
      <c r="P5" s="42">
        <f t="shared" ref="P5:P36" si="0">(O5-6)*2.5</f>
        <v>4.5</v>
      </c>
      <c r="Q5" s="37" t="s">
        <v>128</v>
      </c>
      <c r="R5" s="37" t="s">
        <v>139</v>
      </c>
      <c r="S5" s="37" t="s">
        <v>52</v>
      </c>
      <c r="T5" s="37" t="s">
        <v>52</v>
      </c>
      <c r="U5" s="37"/>
      <c r="V5" s="37"/>
      <c r="W5" s="37"/>
      <c r="X5" s="37">
        <v>4</v>
      </c>
      <c r="Y5" s="37">
        <v>1</v>
      </c>
      <c r="Z5" s="37" t="s">
        <v>889</v>
      </c>
      <c r="AA5" s="37"/>
      <c r="AB5" s="37"/>
      <c r="AC5" s="37"/>
      <c r="AD5" s="37">
        <v>1</v>
      </c>
      <c r="AE5" s="43"/>
      <c r="AF5" s="38">
        <f t="shared" ref="AF5:AF36" si="1">P5+Y5+AA5+AC5</f>
        <v>5.5</v>
      </c>
      <c r="AG5" s="37"/>
      <c r="AH5" s="37"/>
      <c r="AI5" s="37"/>
      <c r="AJ5" s="37"/>
    </row>
    <row r="6" spans="1:36" ht="20.45" customHeight="1" x14ac:dyDescent="0.25">
      <c r="A6" s="35">
        <v>112</v>
      </c>
      <c r="B6" s="35">
        <v>44064</v>
      </c>
      <c r="C6" s="37" t="s">
        <v>651</v>
      </c>
      <c r="D6" s="37" t="s">
        <v>56</v>
      </c>
      <c r="E6" s="37" t="s">
        <v>57</v>
      </c>
      <c r="F6" s="37" t="s">
        <v>37</v>
      </c>
      <c r="G6" s="37" t="s">
        <v>331</v>
      </c>
      <c r="H6" s="37">
        <v>5</v>
      </c>
      <c r="I6" s="37" t="s">
        <v>388</v>
      </c>
      <c r="J6" s="37" t="s">
        <v>171</v>
      </c>
      <c r="K6" s="37" t="s">
        <v>52</v>
      </c>
      <c r="L6" s="37" t="s">
        <v>186</v>
      </c>
      <c r="M6" s="37">
        <v>4</v>
      </c>
      <c r="N6" s="37">
        <v>240</v>
      </c>
      <c r="O6" s="35" t="s">
        <v>305</v>
      </c>
      <c r="P6" s="42">
        <f t="shared" si="0"/>
        <v>3.75</v>
      </c>
      <c r="Q6" s="37"/>
      <c r="R6" s="37"/>
      <c r="S6" s="37"/>
      <c r="T6" s="37"/>
      <c r="U6" s="37"/>
      <c r="V6" s="37"/>
      <c r="W6" s="37"/>
      <c r="X6" s="37"/>
      <c r="Y6" s="37"/>
      <c r="Z6" s="37" t="s">
        <v>890</v>
      </c>
      <c r="AA6" s="37">
        <v>10</v>
      </c>
      <c r="AB6" s="37">
        <v>7</v>
      </c>
      <c r="AC6" s="37">
        <v>8</v>
      </c>
      <c r="AD6" s="37">
        <v>1</v>
      </c>
      <c r="AE6" s="43"/>
      <c r="AF6" s="38">
        <f t="shared" si="1"/>
        <v>21.75</v>
      </c>
      <c r="AG6" s="37"/>
      <c r="AH6" s="37"/>
      <c r="AI6" s="37"/>
      <c r="AJ6" s="37"/>
    </row>
    <row r="7" spans="1:36" ht="20.45" customHeight="1" x14ac:dyDescent="0.25">
      <c r="A7" s="44">
        <v>23</v>
      </c>
      <c r="B7" s="35">
        <v>41160</v>
      </c>
      <c r="C7" s="37" t="s">
        <v>855</v>
      </c>
      <c r="D7" s="37" t="s">
        <v>56</v>
      </c>
      <c r="E7" s="37" t="s">
        <v>57</v>
      </c>
      <c r="F7" s="37" t="s">
        <v>37</v>
      </c>
      <c r="G7" s="37" t="s">
        <v>885</v>
      </c>
      <c r="H7" s="37">
        <v>5</v>
      </c>
      <c r="I7" s="37" t="s">
        <v>821</v>
      </c>
      <c r="J7" s="37" t="s">
        <v>171</v>
      </c>
      <c r="K7" s="37" t="s">
        <v>781</v>
      </c>
      <c r="L7" s="37" t="s">
        <v>39</v>
      </c>
      <c r="M7" s="37">
        <v>4</v>
      </c>
      <c r="N7" s="37">
        <v>240</v>
      </c>
      <c r="O7" s="35">
        <v>7.13</v>
      </c>
      <c r="P7" s="42">
        <f t="shared" si="0"/>
        <v>2.8249999999999997</v>
      </c>
      <c r="Q7" s="37"/>
      <c r="R7" s="37"/>
      <c r="S7" s="37"/>
      <c r="T7" s="37"/>
      <c r="U7" s="37"/>
      <c r="V7" s="37"/>
      <c r="W7" s="37"/>
      <c r="X7" s="37"/>
      <c r="Y7" s="37"/>
      <c r="Z7" s="37">
        <v>5</v>
      </c>
      <c r="AA7" s="37">
        <v>5</v>
      </c>
      <c r="AB7" s="37"/>
      <c r="AC7" s="37"/>
      <c r="AD7" s="37">
        <v>1</v>
      </c>
      <c r="AE7" s="43"/>
      <c r="AF7" s="38">
        <f t="shared" si="1"/>
        <v>7.8249999999999993</v>
      </c>
      <c r="AG7" s="37"/>
      <c r="AH7" s="37"/>
      <c r="AI7" s="37"/>
      <c r="AJ7" s="37"/>
    </row>
    <row r="8" spans="1:36" s="51" customFormat="1" ht="20.45" customHeight="1" x14ac:dyDescent="0.25">
      <c r="A8" s="48">
        <v>89</v>
      </c>
      <c r="B8" s="48">
        <v>39242</v>
      </c>
      <c r="C8" s="49" t="s">
        <v>394</v>
      </c>
      <c r="D8" s="49" t="s">
        <v>56</v>
      </c>
      <c r="E8" s="49" t="s">
        <v>57</v>
      </c>
      <c r="F8" s="49" t="s">
        <v>172</v>
      </c>
      <c r="G8" s="49" t="s">
        <v>885</v>
      </c>
      <c r="H8" s="49">
        <v>5</v>
      </c>
      <c r="I8" s="49" t="s">
        <v>388</v>
      </c>
      <c r="J8" s="49" t="s">
        <v>171</v>
      </c>
      <c r="K8" s="49" t="s">
        <v>52</v>
      </c>
      <c r="L8" s="49" t="s">
        <v>177</v>
      </c>
      <c r="M8" s="49">
        <v>4</v>
      </c>
      <c r="N8" s="49">
        <v>240</v>
      </c>
      <c r="O8" s="48" t="s">
        <v>395</v>
      </c>
      <c r="P8" s="50">
        <f t="shared" si="0"/>
        <v>5.8999999999999986</v>
      </c>
      <c r="Q8" s="49"/>
      <c r="R8" s="49"/>
      <c r="S8" s="49"/>
      <c r="T8" s="49"/>
      <c r="U8" s="49"/>
      <c r="V8" s="49"/>
      <c r="W8" s="49"/>
      <c r="X8" s="49"/>
      <c r="Y8" s="49"/>
      <c r="Z8" s="49" t="s">
        <v>889</v>
      </c>
      <c r="AA8" s="49"/>
      <c r="AB8" s="49">
        <v>1</v>
      </c>
      <c r="AC8" s="49">
        <v>1</v>
      </c>
      <c r="AD8" s="49">
        <v>1</v>
      </c>
      <c r="AF8" s="52">
        <f t="shared" si="1"/>
        <v>6.8999999999999986</v>
      </c>
      <c r="AG8" s="49"/>
      <c r="AH8" s="49"/>
      <c r="AI8" s="49"/>
      <c r="AJ8" s="49"/>
    </row>
    <row r="9" spans="1:36" s="51" customFormat="1" ht="20.45" customHeight="1" x14ac:dyDescent="0.25">
      <c r="A9" s="53">
        <v>90</v>
      </c>
      <c r="B9" s="48">
        <v>41031</v>
      </c>
      <c r="C9" s="49" t="s">
        <v>398</v>
      </c>
      <c r="D9" s="49" t="s">
        <v>56</v>
      </c>
      <c r="E9" s="49" t="s">
        <v>57</v>
      </c>
      <c r="F9" s="49" t="s">
        <v>172</v>
      </c>
      <c r="G9" s="49" t="s">
        <v>885</v>
      </c>
      <c r="H9" s="49">
        <v>5</v>
      </c>
      <c r="I9" s="49" t="s">
        <v>388</v>
      </c>
      <c r="J9" s="49" t="s">
        <v>171</v>
      </c>
      <c r="K9" s="49" t="s">
        <v>52</v>
      </c>
      <c r="L9" s="49" t="s">
        <v>177</v>
      </c>
      <c r="M9" s="49">
        <v>4</v>
      </c>
      <c r="N9" s="49">
        <v>240</v>
      </c>
      <c r="O9" s="48" t="s">
        <v>399</v>
      </c>
      <c r="P9" s="50">
        <f t="shared" si="0"/>
        <v>5.950000000000002</v>
      </c>
      <c r="Q9" s="49"/>
      <c r="R9" s="49"/>
      <c r="S9" s="49"/>
      <c r="T9" s="49"/>
      <c r="U9" s="49"/>
      <c r="V9" s="49"/>
      <c r="W9" s="49"/>
      <c r="X9" s="49"/>
      <c r="Y9" s="49"/>
      <c r="Z9" s="49">
        <v>2</v>
      </c>
      <c r="AA9" s="49">
        <v>2</v>
      </c>
      <c r="AB9" s="49"/>
      <c r="AC9" s="49"/>
      <c r="AD9" s="49">
        <v>1</v>
      </c>
      <c r="AF9" s="52">
        <f t="shared" si="1"/>
        <v>7.950000000000002</v>
      </c>
      <c r="AG9" s="49"/>
      <c r="AH9" s="49"/>
      <c r="AI9" s="49"/>
      <c r="AJ9" s="49"/>
    </row>
    <row r="10" spans="1:36" ht="20.45" customHeight="1" x14ac:dyDescent="0.25">
      <c r="A10" s="11">
        <v>15</v>
      </c>
      <c r="B10" s="11" t="s">
        <v>738</v>
      </c>
      <c r="C10" s="8"/>
      <c r="D10" s="8" t="s">
        <v>56</v>
      </c>
      <c r="E10" s="8" t="s">
        <v>57</v>
      </c>
      <c r="F10" s="8" t="s">
        <v>172</v>
      </c>
      <c r="G10" s="8" t="s">
        <v>885</v>
      </c>
      <c r="H10" s="8">
        <v>5</v>
      </c>
      <c r="I10" s="8" t="s">
        <v>660</v>
      </c>
      <c r="J10" s="8" t="s">
        <v>171</v>
      </c>
      <c r="K10" s="37" t="s">
        <v>52</v>
      </c>
      <c r="L10" s="8" t="s">
        <v>177</v>
      </c>
      <c r="M10" s="8">
        <v>4</v>
      </c>
      <c r="N10" s="8">
        <v>240</v>
      </c>
      <c r="O10" s="11">
        <v>6.78</v>
      </c>
      <c r="P10" s="18">
        <f t="shared" si="0"/>
        <v>1.9500000000000006</v>
      </c>
      <c r="Q10" s="8"/>
      <c r="R10" s="8"/>
      <c r="S10" s="8"/>
      <c r="T10" s="8"/>
      <c r="U10" s="8"/>
      <c r="V10" s="8"/>
      <c r="W10" s="8"/>
      <c r="X10" s="8"/>
      <c r="Y10" s="8"/>
      <c r="Z10" s="8" t="s">
        <v>889</v>
      </c>
      <c r="AA10" s="8"/>
      <c r="AB10" s="8"/>
      <c r="AC10" s="8"/>
      <c r="AD10" s="37">
        <v>1</v>
      </c>
      <c r="AE10" s="43"/>
      <c r="AF10" s="38">
        <f t="shared" si="1"/>
        <v>1.9500000000000006</v>
      </c>
      <c r="AG10" s="8"/>
      <c r="AH10" s="8"/>
      <c r="AI10" s="8"/>
      <c r="AJ10" s="8"/>
    </row>
    <row r="11" spans="1:36" ht="20.45" customHeight="1" x14ac:dyDescent="0.25">
      <c r="A11" s="11">
        <v>25</v>
      </c>
      <c r="B11" s="11">
        <v>38783</v>
      </c>
      <c r="C11" s="8"/>
      <c r="D11" s="8" t="s">
        <v>56</v>
      </c>
      <c r="E11" s="8" t="s">
        <v>57</v>
      </c>
      <c r="F11" s="8" t="s">
        <v>172</v>
      </c>
      <c r="G11" s="8" t="s">
        <v>885</v>
      </c>
      <c r="H11" s="8">
        <v>5</v>
      </c>
      <c r="I11" s="8" t="s">
        <v>660</v>
      </c>
      <c r="J11" s="8" t="s">
        <v>171</v>
      </c>
      <c r="K11" s="37" t="s">
        <v>52</v>
      </c>
      <c r="L11" s="8" t="s">
        <v>177</v>
      </c>
      <c r="M11" s="8">
        <v>4</v>
      </c>
      <c r="N11" s="8">
        <v>240</v>
      </c>
      <c r="O11" s="11">
        <v>7.18</v>
      </c>
      <c r="P11" s="18">
        <f t="shared" si="0"/>
        <v>2.9499999999999993</v>
      </c>
      <c r="Q11" s="8" t="s">
        <v>86</v>
      </c>
      <c r="R11" s="8" t="s">
        <v>733</v>
      </c>
      <c r="S11" s="8" t="s">
        <v>734</v>
      </c>
      <c r="T11" s="8" t="s">
        <v>735</v>
      </c>
      <c r="U11" s="8"/>
      <c r="V11" s="8"/>
      <c r="W11" s="8"/>
      <c r="X11" s="8">
        <v>4</v>
      </c>
      <c r="Y11" s="8">
        <v>1</v>
      </c>
      <c r="Z11" s="8"/>
      <c r="AA11" s="8"/>
      <c r="AB11" s="8"/>
      <c r="AC11" s="8"/>
      <c r="AD11" s="37">
        <v>1</v>
      </c>
      <c r="AE11" s="43"/>
      <c r="AF11" s="38">
        <f t="shared" si="1"/>
        <v>3.9499999999999993</v>
      </c>
      <c r="AG11" s="8"/>
      <c r="AH11" s="8"/>
      <c r="AI11" s="8"/>
      <c r="AJ11" s="8"/>
    </row>
    <row r="12" spans="1:36" ht="20.45" customHeight="1" x14ac:dyDescent="0.25">
      <c r="A12" s="10">
        <v>28</v>
      </c>
      <c r="B12" s="11">
        <v>39767</v>
      </c>
      <c r="C12" s="41"/>
      <c r="D12" s="8" t="s">
        <v>56</v>
      </c>
      <c r="E12" s="8" t="s">
        <v>57</v>
      </c>
      <c r="F12" s="8" t="s">
        <v>172</v>
      </c>
      <c r="G12" s="8" t="s">
        <v>885</v>
      </c>
      <c r="H12" s="8">
        <v>5</v>
      </c>
      <c r="I12" s="8" t="s">
        <v>660</v>
      </c>
      <c r="J12" s="8" t="s">
        <v>171</v>
      </c>
      <c r="K12" s="37" t="s">
        <v>52</v>
      </c>
      <c r="L12" s="8" t="s">
        <v>177</v>
      </c>
      <c r="M12" s="8">
        <v>4</v>
      </c>
      <c r="N12" s="8">
        <v>240</v>
      </c>
      <c r="O12" s="11">
        <v>7.25</v>
      </c>
      <c r="P12" s="18">
        <f t="shared" si="0"/>
        <v>3.125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>
        <v>1</v>
      </c>
      <c r="AC12" s="8">
        <v>1</v>
      </c>
      <c r="AD12" s="37">
        <v>1</v>
      </c>
      <c r="AE12" s="43"/>
      <c r="AF12" s="38">
        <f t="shared" si="1"/>
        <v>4.125</v>
      </c>
      <c r="AG12" s="8"/>
      <c r="AH12" s="8"/>
      <c r="AI12" s="8"/>
      <c r="AJ12" s="8"/>
    </row>
    <row r="13" spans="1:36" s="39" customFormat="1" ht="20.45" customHeight="1" x14ac:dyDescent="0.25">
      <c r="A13" s="11">
        <v>75</v>
      </c>
      <c r="B13" s="11">
        <v>38437</v>
      </c>
      <c r="C13" s="41"/>
      <c r="D13" s="8" t="s">
        <v>56</v>
      </c>
      <c r="E13" s="8" t="s">
        <v>57</v>
      </c>
      <c r="F13" s="8" t="s">
        <v>37</v>
      </c>
      <c r="G13" s="8" t="s">
        <v>885</v>
      </c>
      <c r="H13" s="8">
        <v>5</v>
      </c>
      <c r="I13" s="8" t="s">
        <v>388</v>
      </c>
      <c r="J13" s="8" t="s">
        <v>203</v>
      </c>
      <c r="K13" s="37" t="s">
        <v>52</v>
      </c>
      <c r="L13" s="8" t="s">
        <v>186</v>
      </c>
      <c r="M13" s="8">
        <v>4</v>
      </c>
      <c r="N13" s="8">
        <v>240</v>
      </c>
      <c r="O13" s="11" t="s">
        <v>478</v>
      </c>
      <c r="P13" s="18">
        <f t="shared" si="0"/>
        <v>2.8249999999999997</v>
      </c>
      <c r="Q13" s="8"/>
      <c r="R13" s="8"/>
      <c r="S13" s="8"/>
      <c r="T13" s="8"/>
      <c r="U13" s="8"/>
      <c r="V13" s="8"/>
      <c r="W13" s="8"/>
      <c r="X13" s="8"/>
      <c r="Y13" s="8"/>
      <c r="Z13" s="8" t="s">
        <v>889</v>
      </c>
      <c r="AA13" s="8"/>
      <c r="AB13" s="8"/>
      <c r="AC13" s="8"/>
      <c r="AD13" s="37">
        <v>1</v>
      </c>
      <c r="AE13" s="43"/>
      <c r="AF13" s="38">
        <f t="shared" si="1"/>
        <v>2.8249999999999997</v>
      </c>
      <c r="AG13" s="8"/>
      <c r="AH13" s="8"/>
      <c r="AI13" s="8"/>
      <c r="AJ13" s="8"/>
    </row>
    <row r="14" spans="1:36" s="39" customFormat="1" ht="20.45" customHeight="1" x14ac:dyDescent="0.25">
      <c r="A14" s="11">
        <v>76</v>
      </c>
      <c r="B14" s="11">
        <v>39588</v>
      </c>
      <c r="C14" s="41"/>
      <c r="D14" s="8" t="s">
        <v>56</v>
      </c>
      <c r="E14" s="8" t="s">
        <v>57</v>
      </c>
      <c r="F14" s="8" t="s">
        <v>37</v>
      </c>
      <c r="G14" s="8" t="s">
        <v>885</v>
      </c>
      <c r="H14" s="8">
        <v>5</v>
      </c>
      <c r="I14" s="8" t="s">
        <v>388</v>
      </c>
      <c r="J14" s="8" t="s">
        <v>171</v>
      </c>
      <c r="K14" s="37" t="s">
        <v>52</v>
      </c>
      <c r="L14" s="8" t="s">
        <v>186</v>
      </c>
      <c r="M14" s="8">
        <v>4</v>
      </c>
      <c r="N14" s="8">
        <v>240</v>
      </c>
      <c r="O14" s="11" t="s">
        <v>323</v>
      </c>
      <c r="P14" s="18">
        <f t="shared" si="0"/>
        <v>2.9249999999999998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37">
        <v>1</v>
      </c>
      <c r="AE14" s="43"/>
      <c r="AF14" s="38">
        <f t="shared" si="1"/>
        <v>2.9249999999999998</v>
      </c>
      <c r="AG14" s="8"/>
      <c r="AH14" s="8"/>
      <c r="AI14" s="8"/>
      <c r="AJ14" s="8"/>
    </row>
    <row r="15" spans="1:36" s="43" customFormat="1" ht="20.45" customHeight="1" x14ac:dyDescent="0.25">
      <c r="A15" s="10">
        <v>79</v>
      </c>
      <c r="B15" s="11">
        <v>38846</v>
      </c>
      <c r="C15" s="41"/>
      <c r="D15" s="8" t="s">
        <v>56</v>
      </c>
      <c r="E15" s="8" t="s">
        <v>57</v>
      </c>
      <c r="F15" s="8" t="s">
        <v>37</v>
      </c>
      <c r="G15" s="8" t="s">
        <v>885</v>
      </c>
      <c r="H15" s="8">
        <v>5</v>
      </c>
      <c r="I15" s="8" t="s">
        <v>557</v>
      </c>
      <c r="J15" s="8" t="s">
        <v>218</v>
      </c>
      <c r="K15" s="37" t="s">
        <v>52</v>
      </c>
      <c r="L15" s="8" t="s">
        <v>186</v>
      </c>
      <c r="M15" s="8">
        <v>4</v>
      </c>
      <c r="N15" s="8">
        <v>240</v>
      </c>
      <c r="O15" s="11" t="s">
        <v>558</v>
      </c>
      <c r="P15" s="18">
        <f t="shared" si="0"/>
        <v>3.3000000000000007</v>
      </c>
      <c r="Q15" s="8"/>
      <c r="R15" s="8"/>
      <c r="S15" s="8"/>
      <c r="T15" s="8"/>
      <c r="U15" s="8"/>
      <c r="V15" s="8"/>
      <c r="W15" s="8"/>
      <c r="X15" s="8"/>
      <c r="Y15" s="8"/>
      <c r="Z15" s="8" t="s">
        <v>889</v>
      </c>
      <c r="AA15" s="8"/>
      <c r="AB15" s="8"/>
      <c r="AC15" s="8"/>
      <c r="AD15" s="37">
        <v>1</v>
      </c>
      <c r="AF15" s="38">
        <f t="shared" si="1"/>
        <v>3.3000000000000007</v>
      </c>
      <c r="AG15" s="8"/>
      <c r="AH15" s="8"/>
      <c r="AI15" s="8"/>
      <c r="AJ15" s="8"/>
    </row>
    <row r="16" spans="1:36" s="43" customFormat="1" ht="20.45" customHeight="1" x14ac:dyDescent="0.25">
      <c r="A16" s="11">
        <v>80</v>
      </c>
      <c r="B16" s="11">
        <v>42255</v>
      </c>
      <c r="C16" s="41"/>
      <c r="D16" s="8" t="s">
        <v>56</v>
      </c>
      <c r="E16" s="8" t="s">
        <v>57</v>
      </c>
      <c r="F16" s="8" t="s">
        <v>37</v>
      </c>
      <c r="G16" s="8" t="s">
        <v>885</v>
      </c>
      <c r="H16" s="8">
        <v>5</v>
      </c>
      <c r="I16" s="8" t="s">
        <v>388</v>
      </c>
      <c r="J16" s="8" t="s">
        <v>171</v>
      </c>
      <c r="K16" s="37" t="s">
        <v>52</v>
      </c>
      <c r="L16" s="8" t="s">
        <v>186</v>
      </c>
      <c r="M16" s="8">
        <v>4</v>
      </c>
      <c r="N16" s="8">
        <v>240</v>
      </c>
      <c r="O16" s="11" t="s">
        <v>235</v>
      </c>
      <c r="P16" s="18">
        <f t="shared" si="0"/>
        <v>3.3499999999999996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37">
        <v>1</v>
      </c>
      <c r="AF16" s="38">
        <f t="shared" si="1"/>
        <v>3.3499999999999996</v>
      </c>
      <c r="AG16" s="8"/>
      <c r="AH16" s="8"/>
      <c r="AI16" s="8"/>
      <c r="AJ16" s="8"/>
    </row>
    <row r="17" spans="1:36" ht="20.45" customHeight="1" x14ac:dyDescent="0.25">
      <c r="A17" s="11">
        <v>1</v>
      </c>
      <c r="B17" s="11">
        <v>37241</v>
      </c>
      <c r="C17" s="41"/>
      <c r="D17" s="8" t="s">
        <v>654</v>
      </c>
      <c r="E17" s="8" t="s">
        <v>57</v>
      </c>
      <c r="F17" s="8" t="s">
        <v>37</v>
      </c>
      <c r="G17" s="8" t="s">
        <v>885</v>
      </c>
      <c r="H17" s="8">
        <v>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11">
        <v>0</v>
      </c>
      <c r="P17" s="18">
        <f t="shared" si="0"/>
        <v>-15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/>
      <c r="AF17" s="23">
        <f t="shared" si="1"/>
        <v>-15</v>
      </c>
      <c r="AG17" s="8"/>
      <c r="AH17" s="8"/>
      <c r="AI17" s="8"/>
      <c r="AJ17" s="8"/>
    </row>
    <row r="18" spans="1:36" ht="20.45" customHeight="1" x14ac:dyDescent="0.25">
      <c r="A18" s="10">
        <v>3</v>
      </c>
      <c r="B18" s="11">
        <v>44081</v>
      </c>
      <c r="C18" s="8"/>
      <c r="D18" s="8" t="s">
        <v>56</v>
      </c>
      <c r="E18" s="8" t="s">
        <v>57</v>
      </c>
      <c r="F18" s="8" t="s">
        <v>37</v>
      </c>
      <c r="G18" s="8" t="s">
        <v>885</v>
      </c>
      <c r="H18" s="8">
        <v>5</v>
      </c>
      <c r="I18" s="25" t="s">
        <v>58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11">
        <v>0</v>
      </c>
      <c r="P18" s="18">
        <f t="shared" si="0"/>
        <v>-15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/>
      <c r="AF18" s="23">
        <f t="shared" si="1"/>
        <v>-15</v>
      </c>
      <c r="AG18" s="8"/>
      <c r="AH18" s="8"/>
      <c r="AI18" s="8"/>
      <c r="AJ18" s="8"/>
    </row>
    <row r="19" spans="1:36" ht="20.45" customHeight="1" x14ac:dyDescent="0.25">
      <c r="A19" s="11">
        <v>2</v>
      </c>
      <c r="B19" s="11">
        <v>42991</v>
      </c>
      <c r="C19" s="8"/>
      <c r="D19" s="8" t="s">
        <v>56</v>
      </c>
      <c r="E19" s="8" t="s">
        <v>57</v>
      </c>
      <c r="F19" s="8" t="s">
        <v>37</v>
      </c>
      <c r="G19" s="8" t="s">
        <v>885</v>
      </c>
      <c r="H19" s="8">
        <v>5</v>
      </c>
      <c r="I19" s="8" t="s">
        <v>164</v>
      </c>
      <c r="J19" s="8" t="s">
        <v>162</v>
      </c>
      <c r="K19" s="8" t="s">
        <v>84</v>
      </c>
      <c r="L19" s="8" t="s">
        <v>84</v>
      </c>
      <c r="M19" s="8">
        <v>0</v>
      </c>
      <c r="N19" s="8">
        <v>0</v>
      </c>
      <c r="O19" s="11">
        <v>0</v>
      </c>
      <c r="P19" s="18">
        <f t="shared" si="0"/>
        <v>-15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1</v>
      </c>
      <c r="AC19" s="8">
        <v>1</v>
      </c>
      <c r="AD19" s="8"/>
      <c r="AF19" s="23">
        <f t="shared" si="1"/>
        <v>-14</v>
      </c>
      <c r="AG19" s="8"/>
      <c r="AH19" s="8"/>
      <c r="AI19" s="8"/>
      <c r="AJ19" s="8"/>
    </row>
    <row r="20" spans="1:36" ht="20.45" customHeight="1" x14ac:dyDescent="0.25">
      <c r="A20" s="11">
        <v>12</v>
      </c>
      <c r="B20" s="11">
        <v>42265</v>
      </c>
      <c r="C20" s="8"/>
      <c r="D20" s="8" t="s">
        <v>56</v>
      </c>
      <c r="E20" s="8" t="s">
        <v>57</v>
      </c>
      <c r="F20" s="8" t="s">
        <v>172</v>
      </c>
      <c r="G20" s="8" t="s">
        <v>885</v>
      </c>
      <c r="H20" s="8">
        <v>5</v>
      </c>
      <c r="I20" s="8" t="s">
        <v>660</v>
      </c>
      <c r="J20" s="8" t="s">
        <v>107</v>
      </c>
      <c r="K20" s="8" t="s">
        <v>84</v>
      </c>
      <c r="L20" s="8" t="s">
        <v>321</v>
      </c>
      <c r="M20" s="8">
        <v>3</v>
      </c>
      <c r="N20" s="8">
        <v>180</v>
      </c>
      <c r="O20" s="11">
        <v>6.5</v>
      </c>
      <c r="P20" s="18">
        <f t="shared" si="0"/>
        <v>1.25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F20" s="23">
        <f t="shared" si="1"/>
        <v>1.25</v>
      </c>
      <c r="AG20" s="8"/>
      <c r="AH20" s="8"/>
      <c r="AI20" s="8"/>
      <c r="AJ20" s="8"/>
    </row>
    <row r="21" spans="1:36" ht="20.45" customHeight="1" x14ac:dyDescent="0.25">
      <c r="A21" s="10">
        <v>30</v>
      </c>
      <c r="B21" s="11">
        <v>40837</v>
      </c>
      <c r="C21" s="8"/>
      <c r="D21" s="8" t="s">
        <v>56</v>
      </c>
      <c r="E21" s="8" t="s">
        <v>57</v>
      </c>
      <c r="F21" s="8" t="s">
        <v>37</v>
      </c>
      <c r="G21" s="8" t="s">
        <v>885</v>
      </c>
      <c r="H21" s="8">
        <v>5</v>
      </c>
      <c r="I21" s="8" t="s">
        <v>796</v>
      </c>
      <c r="J21" s="8" t="s">
        <v>320</v>
      </c>
      <c r="K21" s="8" t="s">
        <v>84</v>
      </c>
      <c r="L21" s="8" t="s">
        <v>84</v>
      </c>
      <c r="M21" s="8">
        <v>3</v>
      </c>
      <c r="N21" s="8">
        <v>180</v>
      </c>
      <c r="O21" s="11">
        <v>7.25</v>
      </c>
      <c r="P21" s="18">
        <f t="shared" si="0"/>
        <v>3.125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/>
      <c r="AF21" s="23">
        <f t="shared" si="1"/>
        <v>3.125</v>
      </c>
      <c r="AG21" s="8"/>
      <c r="AH21" s="8"/>
      <c r="AI21" s="8"/>
      <c r="AJ21" s="8"/>
    </row>
    <row r="22" spans="1:36" ht="20.45" customHeight="1" x14ac:dyDescent="0.25">
      <c r="A22" s="11">
        <v>38</v>
      </c>
      <c r="B22" s="11">
        <v>37206</v>
      </c>
      <c r="C22" s="8"/>
      <c r="D22" s="8" t="s">
        <v>654</v>
      </c>
      <c r="E22" s="8" t="s">
        <v>57</v>
      </c>
      <c r="F22" s="8" t="s">
        <v>37</v>
      </c>
      <c r="G22" s="8" t="s">
        <v>885</v>
      </c>
      <c r="H22" s="8">
        <v>5</v>
      </c>
      <c r="I22" s="8" t="s">
        <v>660</v>
      </c>
      <c r="J22" s="8" t="s">
        <v>320</v>
      </c>
      <c r="K22" s="8" t="s">
        <v>84</v>
      </c>
      <c r="L22" s="8" t="s">
        <v>84</v>
      </c>
      <c r="M22" s="8">
        <v>3</v>
      </c>
      <c r="N22" s="8">
        <v>180</v>
      </c>
      <c r="O22" s="11">
        <v>7.68</v>
      </c>
      <c r="P22" s="18">
        <f t="shared" si="0"/>
        <v>4.1999999999999993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/>
      <c r="AF22" s="23">
        <f t="shared" si="1"/>
        <v>4.1999999999999993</v>
      </c>
      <c r="AG22" s="8"/>
      <c r="AH22" s="8"/>
      <c r="AI22" s="8"/>
      <c r="AJ22" s="8"/>
    </row>
    <row r="23" spans="1:36" ht="20.45" customHeight="1" x14ac:dyDescent="0.25">
      <c r="A23" s="11">
        <v>39</v>
      </c>
      <c r="B23" s="11">
        <v>38877</v>
      </c>
      <c r="C23" s="8"/>
      <c r="D23" s="8" t="s">
        <v>56</v>
      </c>
      <c r="E23" s="8" t="s">
        <v>57</v>
      </c>
      <c r="F23" s="8" t="s">
        <v>37</v>
      </c>
      <c r="G23" s="8" t="s">
        <v>885</v>
      </c>
      <c r="H23" s="8">
        <v>5</v>
      </c>
      <c r="I23" s="8" t="s">
        <v>796</v>
      </c>
      <c r="J23" s="8" t="s">
        <v>320</v>
      </c>
      <c r="K23" s="8" t="s">
        <v>84</v>
      </c>
      <c r="L23" s="8" t="s">
        <v>84</v>
      </c>
      <c r="M23" s="8">
        <v>3</v>
      </c>
      <c r="N23" s="8">
        <v>180</v>
      </c>
      <c r="O23" s="11">
        <v>7.68</v>
      </c>
      <c r="P23" s="18">
        <f t="shared" si="0"/>
        <v>4.1999999999999993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/>
      <c r="AF23" s="23">
        <f t="shared" si="1"/>
        <v>4.1999999999999993</v>
      </c>
      <c r="AG23" s="8"/>
      <c r="AH23" s="8"/>
      <c r="AI23" s="8"/>
      <c r="AJ23" s="8"/>
    </row>
    <row r="24" spans="1:36" ht="20.45" customHeight="1" x14ac:dyDescent="0.25">
      <c r="A24" s="10">
        <v>43</v>
      </c>
      <c r="B24" s="11">
        <v>40588</v>
      </c>
      <c r="C24" s="8"/>
      <c r="D24" s="8" t="s">
        <v>56</v>
      </c>
      <c r="E24" s="8" t="s">
        <v>57</v>
      </c>
      <c r="F24" s="8" t="s">
        <v>37</v>
      </c>
      <c r="G24" s="8" t="s">
        <v>885</v>
      </c>
      <c r="H24" s="8">
        <v>5</v>
      </c>
      <c r="I24" s="8" t="s">
        <v>106</v>
      </c>
      <c r="J24" s="8" t="s">
        <v>107</v>
      </c>
      <c r="K24" s="8" t="s">
        <v>84</v>
      </c>
      <c r="L24" s="8" t="s">
        <v>84</v>
      </c>
      <c r="M24" s="8">
        <v>3</v>
      </c>
      <c r="N24" s="8">
        <v>180</v>
      </c>
      <c r="O24" s="11">
        <v>7.82</v>
      </c>
      <c r="P24" s="18">
        <f t="shared" si="0"/>
        <v>4.5500000000000007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/>
      <c r="AF24" s="23">
        <f t="shared" si="1"/>
        <v>4.5500000000000007</v>
      </c>
      <c r="AG24" s="8"/>
      <c r="AH24" s="8"/>
      <c r="AI24" s="8"/>
      <c r="AJ24" s="8"/>
    </row>
    <row r="25" spans="1:36" ht="20.45" customHeight="1" x14ac:dyDescent="0.25">
      <c r="A25" s="11">
        <v>47</v>
      </c>
      <c r="B25" s="11">
        <v>44569</v>
      </c>
      <c r="C25" s="8"/>
      <c r="D25" s="8" t="s">
        <v>56</v>
      </c>
      <c r="E25" s="8" t="s">
        <v>57</v>
      </c>
      <c r="F25" s="8" t="s">
        <v>37</v>
      </c>
      <c r="G25" s="8" t="s">
        <v>885</v>
      </c>
      <c r="H25" s="8">
        <v>5</v>
      </c>
      <c r="I25" s="8" t="s">
        <v>106</v>
      </c>
      <c r="J25" s="8" t="s">
        <v>125</v>
      </c>
      <c r="K25" s="8" t="s">
        <v>84</v>
      </c>
      <c r="L25" s="8" t="s">
        <v>84</v>
      </c>
      <c r="M25" s="8">
        <v>3</v>
      </c>
      <c r="N25" s="8">
        <v>180</v>
      </c>
      <c r="O25" s="11">
        <v>8.11</v>
      </c>
      <c r="P25" s="18">
        <f t="shared" si="0"/>
        <v>5.2749999999999986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/>
      <c r="AF25" s="23">
        <f t="shared" si="1"/>
        <v>5.2749999999999986</v>
      </c>
      <c r="AG25" s="8"/>
      <c r="AH25" s="8"/>
      <c r="AI25" s="8"/>
      <c r="AJ25" s="8"/>
    </row>
    <row r="26" spans="1:36" ht="20.45" customHeight="1" x14ac:dyDescent="0.25">
      <c r="A26" s="11">
        <v>48</v>
      </c>
      <c r="B26" s="11">
        <v>40249</v>
      </c>
      <c r="C26" s="8"/>
      <c r="D26" s="8" t="s">
        <v>56</v>
      </c>
      <c r="E26" s="8" t="s">
        <v>57</v>
      </c>
      <c r="F26" s="8" t="s">
        <v>172</v>
      </c>
      <c r="G26" s="8" t="s">
        <v>885</v>
      </c>
      <c r="H26" s="8">
        <v>5</v>
      </c>
      <c r="I26" s="8" t="s">
        <v>660</v>
      </c>
      <c r="J26" s="8" t="s">
        <v>107</v>
      </c>
      <c r="K26" s="8" t="s">
        <v>84</v>
      </c>
      <c r="L26" s="8" t="s">
        <v>321</v>
      </c>
      <c r="M26" s="8">
        <v>3</v>
      </c>
      <c r="N26" s="8">
        <v>180</v>
      </c>
      <c r="O26" s="11">
        <v>8.2100000000000009</v>
      </c>
      <c r="P26" s="18">
        <f t="shared" si="0"/>
        <v>5.5250000000000021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F26" s="23">
        <f t="shared" si="1"/>
        <v>5.5250000000000021</v>
      </c>
      <c r="AG26" s="8"/>
      <c r="AH26" s="8"/>
      <c r="AI26" s="8"/>
      <c r="AJ26" s="8"/>
    </row>
    <row r="27" spans="1:36" ht="20.45" customHeight="1" x14ac:dyDescent="0.25">
      <c r="A27" s="10">
        <v>61</v>
      </c>
      <c r="B27" s="11">
        <v>42186</v>
      </c>
      <c r="C27" s="8"/>
      <c r="D27" s="8" t="s">
        <v>56</v>
      </c>
      <c r="E27" s="8" t="s">
        <v>57</v>
      </c>
      <c r="F27" s="8" t="s">
        <v>172</v>
      </c>
      <c r="G27" s="8" t="s">
        <v>885</v>
      </c>
      <c r="H27" s="8">
        <v>5</v>
      </c>
      <c r="I27" s="8" t="s">
        <v>397</v>
      </c>
      <c r="J27" s="8" t="s">
        <v>320</v>
      </c>
      <c r="K27" s="8" t="s">
        <v>84</v>
      </c>
      <c r="L27" s="8" t="s">
        <v>321</v>
      </c>
      <c r="M27" s="8">
        <v>3</v>
      </c>
      <c r="N27" s="8">
        <v>180</v>
      </c>
      <c r="O27" s="11" t="s">
        <v>376</v>
      </c>
      <c r="P27" s="18">
        <f t="shared" si="0"/>
        <v>1.25</v>
      </c>
      <c r="Q27" s="8"/>
      <c r="R27" s="8"/>
      <c r="S27" s="8"/>
      <c r="T27" s="8"/>
      <c r="U27" s="8"/>
      <c r="V27" s="8"/>
      <c r="W27" s="8"/>
      <c r="X27" s="8"/>
      <c r="Y27" s="8"/>
      <c r="Z27" s="8">
        <v>5</v>
      </c>
      <c r="AA27" s="8">
        <v>5</v>
      </c>
      <c r="AB27" s="8">
        <v>1</v>
      </c>
      <c r="AC27" s="8">
        <v>1</v>
      </c>
      <c r="AD27" s="8"/>
      <c r="AF27" s="23">
        <f t="shared" si="1"/>
        <v>7.25</v>
      </c>
      <c r="AG27" s="8"/>
      <c r="AH27" s="8"/>
      <c r="AI27" s="8"/>
      <c r="AJ27" s="8"/>
    </row>
    <row r="28" spans="1:36" ht="20.45" customHeight="1" x14ac:dyDescent="0.25">
      <c r="A28" s="11">
        <v>70</v>
      </c>
      <c r="B28" s="11">
        <v>44664</v>
      </c>
      <c r="C28" s="8"/>
      <c r="D28" s="8" t="s">
        <v>56</v>
      </c>
      <c r="E28" s="8" t="s">
        <v>57</v>
      </c>
      <c r="F28" s="8" t="s">
        <v>37</v>
      </c>
      <c r="G28" s="8" t="s">
        <v>885</v>
      </c>
      <c r="H28" s="8">
        <v>5</v>
      </c>
      <c r="I28" s="8" t="s">
        <v>637</v>
      </c>
      <c r="J28" s="8" t="s">
        <v>320</v>
      </c>
      <c r="K28" s="8" t="s">
        <v>84</v>
      </c>
      <c r="L28" s="8" t="s">
        <v>321</v>
      </c>
      <c r="M28" s="8">
        <v>3</v>
      </c>
      <c r="N28" s="8">
        <v>180</v>
      </c>
      <c r="O28" s="11" t="s">
        <v>450</v>
      </c>
      <c r="P28" s="18">
        <f t="shared" si="0"/>
        <v>2.4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F28" s="23">
        <f t="shared" si="1"/>
        <v>2.4</v>
      </c>
      <c r="AG28" s="8"/>
      <c r="AH28" s="8"/>
      <c r="AI28" s="8"/>
      <c r="AJ28" s="8"/>
    </row>
    <row r="29" spans="1:36" ht="20.45" customHeight="1" x14ac:dyDescent="0.25">
      <c r="A29" s="11">
        <v>74</v>
      </c>
      <c r="B29" s="11">
        <v>38248</v>
      </c>
      <c r="C29" s="8"/>
      <c r="D29" s="8" t="s">
        <v>56</v>
      </c>
      <c r="E29" s="8" t="s">
        <v>57</v>
      </c>
      <c r="F29" s="8" t="s">
        <v>172</v>
      </c>
      <c r="G29" s="8" t="s">
        <v>885</v>
      </c>
      <c r="H29" s="8">
        <v>5</v>
      </c>
      <c r="I29" s="8" t="s">
        <v>393</v>
      </c>
      <c r="J29" s="8" t="s">
        <v>320</v>
      </c>
      <c r="K29" s="8" t="s">
        <v>84</v>
      </c>
      <c r="L29" s="8" t="s">
        <v>84</v>
      </c>
      <c r="M29" s="8">
        <v>3</v>
      </c>
      <c r="N29" s="8">
        <v>180</v>
      </c>
      <c r="O29" s="11" t="s">
        <v>325</v>
      </c>
      <c r="P29" s="18">
        <f t="shared" si="0"/>
        <v>2.7750000000000008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F29" s="23">
        <f t="shared" si="1"/>
        <v>2.7750000000000008</v>
      </c>
      <c r="AG29" s="8"/>
      <c r="AH29" s="8"/>
      <c r="AI29" s="8"/>
      <c r="AJ29" s="8"/>
    </row>
    <row r="30" spans="1:36" ht="20.45" customHeight="1" x14ac:dyDescent="0.25">
      <c r="A30" s="10">
        <v>83</v>
      </c>
      <c r="B30" s="11">
        <v>40553</v>
      </c>
      <c r="C30" s="8"/>
      <c r="D30" s="8" t="s">
        <v>56</v>
      </c>
      <c r="E30" s="8" t="s">
        <v>57</v>
      </c>
      <c r="F30" s="8" t="s">
        <v>172</v>
      </c>
      <c r="G30" s="8" t="s">
        <v>885</v>
      </c>
      <c r="H30" s="8">
        <v>5</v>
      </c>
      <c r="I30" s="8" t="s">
        <v>339</v>
      </c>
      <c r="J30" s="8" t="s">
        <v>320</v>
      </c>
      <c r="K30" s="8" t="s">
        <v>84</v>
      </c>
      <c r="L30" s="8" t="s">
        <v>321</v>
      </c>
      <c r="M30" s="8">
        <v>3</v>
      </c>
      <c r="N30" s="8">
        <v>180</v>
      </c>
      <c r="O30" s="11" t="s">
        <v>178</v>
      </c>
      <c r="P30" s="18">
        <f t="shared" si="0"/>
        <v>3.5749999999999993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F30" s="23">
        <f t="shared" si="1"/>
        <v>3.5749999999999993</v>
      </c>
      <c r="AG30" s="8"/>
      <c r="AH30" s="8"/>
      <c r="AI30" s="8"/>
      <c r="AJ30" s="8"/>
    </row>
    <row r="31" spans="1:36" ht="20.45" customHeight="1" x14ac:dyDescent="0.25">
      <c r="A31" s="11">
        <v>84</v>
      </c>
      <c r="B31" s="11">
        <v>42005</v>
      </c>
      <c r="C31" s="8"/>
      <c r="D31" s="8" t="s">
        <v>56</v>
      </c>
      <c r="E31" s="8" t="s">
        <v>57</v>
      </c>
      <c r="F31" s="8" t="s">
        <v>172</v>
      </c>
      <c r="G31" s="8" t="s">
        <v>885</v>
      </c>
      <c r="H31" s="8">
        <v>5</v>
      </c>
      <c r="I31" s="8" t="s">
        <v>339</v>
      </c>
      <c r="J31" s="8" t="s">
        <v>320</v>
      </c>
      <c r="K31" s="8" t="s">
        <v>84</v>
      </c>
      <c r="L31" s="8" t="s">
        <v>84</v>
      </c>
      <c r="M31" s="8">
        <v>3</v>
      </c>
      <c r="N31" s="8">
        <v>180</v>
      </c>
      <c r="O31" s="11" t="s">
        <v>178</v>
      </c>
      <c r="P31" s="18">
        <f t="shared" si="0"/>
        <v>3.5749999999999993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F31" s="23">
        <f t="shared" si="1"/>
        <v>3.5749999999999993</v>
      </c>
      <c r="AG31" s="8"/>
      <c r="AH31" s="8"/>
      <c r="AI31" s="8"/>
      <c r="AJ31" s="8"/>
    </row>
    <row r="32" spans="1:36" ht="20.45" customHeight="1" x14ac:dyDescent="0.25">
      <c r="A32" s="11">
        <v>85</v>
      </c>
      <c r="B32" s="11">
        <v>39664</v>
      </c>
      <c r="C32" s="8"/>
      <c r="D32" s="8" t="s">
        <v>56</v>
      </c>
      <c r="E32" s="8" t="s">
        <v>57</v>
      </c>
      <c r="F32" s="8" t="s">
        <v>37</v>
      </c>
      <c r="G32" s="8" t="s">
        <v>885</v>
      </c>
      <c r="H32" s="8">
        <v>5</v>
      </c>
      <c r="I32" s="8" t="s">
        <v>495</v>
      </c>
      <c r="J32" s="8" t="s">
        <v>320</v>
      </c>
      <c r="K32" s="8" t="s">
        <v>84</v>
      </c>
      <c r="L32" s="8" t="s">
        <v>321</v>
      </c>
      <c r="M32" s="8">
        <v>3</v>
      </c>
      <c r="N32" s="8">
        <v>180</v>
      </c>
      <c r="O32" s="11" t="s">
        <v>305</v>
      </c>
      <c r="P32" s="18">
        <f t="shared" si="0"/>
        <v>3.75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F32" s="23">
        <f t="shared" si="1"/>
        <v>3.75</v>
      </c>
      <c r="AG32" s="8"/>
      <c r="AH32" s="8"/>
      <c r="AI32" s="8"/>
      <c r="AJ32" s="8"/>
    </row>
    <row r="33" spans="1:36" ht="20.45" customHeight="1" x14ac:dyDescent="0.25">
      <c r="A33" s="10">
        <v>98</v>
      </c>
      <c r="B33" s="11">
        <v>41270</v>
      </c>
      <c r="C33" s="8"/>
      <c r="D33" s="8" t="s">
        <v>56</v>
      </c>
      <c r="E33" s="8" t="s">
        <v>57</v>
      </c>
      <c r="F33" s="8" t="s">
        <v>172</v>
      </c>
      <c r="G33" s="8" t="s">
        <v>885</v>
      </c>
      <c r="H33" s="8">
        <v>5</v>
      </c>
      <c r="I33" s="8" t="s">
        <v>86</v>
      </c>
      <c r="J33" s="8"/>
      <c r="K33" s="8" t="s">
        <v>84</v>
      </c>
      <c r="L33" s="8"/>
      <c r="M33" s="8"/>
      <c r="N33" s="8"/>
      <c r="O33" s="11"/>
      <c r="P33" s="18">
        <f t="shared" si="0"/>
        <v>-15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F33" s="23">
        <f t="shared" si="1"/>
        <v>-15</v>
      </c>
      <c r="AG33" s="8"/>
      <c r="AH33" s="8"/>
      <c r="AI33" s="8"/>
      <c r="AJ33" s="8"/>
    </row>
    <row r="34" spans="1:36" ht="20.45" customHeight="1" x14ac:dyDescent="0.25">
      <c r="A34" s="11">
        <v>101</v>
      </c>
      <c r="B34" s="11">
        <v>41965</v>
      </c>
      <c r="C34" s="8"/>
      <c r="D34" s="8" t="s">
        <v>56</v>
      </c>
      <c r="E34" s="8" t="s">
        <v>57</v>
      </c>
      <c r="F34" s="8" t="s">
        <v>172</v>
      </c>
      <c r="G34" s="8" t="s">
        <v>885</v>
      </c>
      <c r="H34" s="8">
        <v>5</v>
      </c>
      <c r="I34" s="8" t="s">
        <v>86</v>
      </c>
      <c r="J34" s="8" t="s">
        <v>320</v>
      </c>
      <c r="K34" s="8" t="s">
        <v>84</v>
      </c>
      <c r="L34" s="8"/>
      <c r="M34" s="8"/>
      <c r="N34" s="8"/>
      <c r="O34" s="11"/>
      <c r="P34" s="18">
        <f t="shared" si="0"/>
        <v>-15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F34" s="23">
        <f t="shared" si="1"/>
        <v>-15</v>
      </c>
      <c r="AG34" s="8"/>
      <c r="AH34" s="8"/>
      <c r="AI34" s="8"/>
      <c r="AJ34" s="8"/>
    </row>
    <row r="35" spans="1:36" ht="20.45" customHeight="1" x14ac:dyDescent="0.25">
      <c r="A35" s="11">
        <v>103</v>
      </c>
      <c r="B35" s="11">
        <v>42452</v>
      </c>
      <c r="C35" s="8"/>
      <c r="D35" s="8" t="s">
        <v>56</v>
      </c>
      <c r="E35" s="8" t="s">
        <v>57</v>
      </c>
      <c r="F35" s="8" t="s">
        <v>37</v>
      </c>
      <c r="G35" s="8" t="s">
        <v>885</v>
      </c>
      <c r="H35" s="8">
        <v>5</v>
      </c>
      <c r="I35" s="8" t="s">
        <v>337</v>
      </c>
      <c r="J35" s="8" t="s">
        <v>320</v>
      </c>
      <c r="K35" s="8" t="s">
        <v>84</v>
      </c>
      <c r="L35" s="8" t="s">
        <v>84</v>
      </c>
      <c r="M35" s="8"/>
      <c r="N35" s="8"/>
      <c r="O35" s="11"/>
      <c r="P35" s="18">
        <f t="shared" si="0"/>
        <v>-15</v>
      </c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F35" s="23">
        <f t="shared" si="1"/>
        <v>-15</v>
      </c>
      <c r="AG35" s="8"/>
      <c r="AH35" s="8"/>
      <c r="AI35" s="8"/>
      <c r="AJ35" s="8"/>
    </row>
    <row r="36" spans="1:36" ht="20.45" customHeight="1" x14ac:dyDescent="0.25">
      <c r="A36" s="10">
        <v>105</v>
      </c>
      <c r="B36" s="11">
        <v>43291</v>
      </c>
      <c r="C36" s="8"/>
      <c r="D36" s="8" t="s">
        <v>56</v>
      </c>
      <c r="E36" s="8" t="s">
        <v>57</v>
      </c>
      <c r="F36" s="8" t="s">
        <v>37</v>
      </c>
      <c r="G36" s="8" t="s">
        <v>885</v>
      </c>
      <c r="H36" s="8">
        <v>5</v>
      </c>
      <c r="I36" s="8" t="s">
        <v>578</v>
      </c>
      <c r="J36" s="8"/>
      <c r="K36" s="8" t="s">
        <v>84</v>
      </c>
      <c r="L36" s="8" t="s">
        <v>84</v>
      </c>
      <c r="M36" s="8"/>
      <c r="N36" s="8"/>
      <c r="O36" s="11"/>
      <c r="P36" s="18">
        <f t="shared" si="0"/>
        <v>-15</v>
      </c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F36" s="23">
        <f t="shared" si="1"/>
        <v>-15</v>
      </c>
      <c r="AG36" s="8"/>
      <c r="AH36" s="8"/>
      <c r="AI36" s="8"/>
      <c r="AJ36" s="8"/>
    </row>
    <row r="37" spans="1:36" ht="20.45" customHeight="1" x14ac:dyDescent="0.25">
      <c r="A37" s="11">
        <v>106</v>
      </c>
      <c r="B37" s="11">
        <v>43517</v>
      </c>
      <c r="C37" s="8"/>
      <c r="D37" s="8" t="s">
        <v>56</v>
      </c>
      <c r="E37" s="8" t="s">
        <v>57</v>
      </c>
      <c r="F37" s="8" t="s">
        <v>172</v>
      </c>
      <c r="G37" s="8" t="s">
        <v>885</v>
      </c>
      <c r="H37" s="8">
        <v>5</v>
      </c>
      <c r="I37" s="8" t="s">
        <v>319</v>
      </c>
      <c r="J37" s="8" t="s">
        <v>320</v>
      </c>
      <c r="K37" s="8" t="s">
        <v>84</v>
      </c>
      <c r="L37" s="8" t="s">
        <v>321</v>
      </c>
      <c r="M37" s="8"/>
      <c r="N37" s="8"/>
      <c r="O37" s="11"/>
      <c r="P37" s="18">
        <f t="shared" ref="P37:P68" si="2">(O37-6)*2.5</f>
        <v>-15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F37" s="23">
        <f t="shared" ref="AF37:AF68" si="3">P37+Y37+AA37+AC37</f>
        <v>-15</v>
      </c>
      <c r="AG37" s="8"/>
      <c r="AH37" s="8"/>
      <c r="AI37" s="8"/>
      <c r="AJ37" s="8"/>
    </row>
    <row r="38" spans="1:36" ht="20.45" customHeight="1" x14ac:dyDescent="0.25">
      <c r="A38" s="11">
        <v>109</v>
      </c>
      <c r="B38" s="11">
        <v>44602</v>
      </c>
      <c r="C38" s="8"/>
      <c r="D38" s="8" t="s">
        <v>56</v>
      </c>
      <c r="E38" s="8" t="s">
        <v>57</v>
      </c>
      <c r="F38" s="8" t="s">
        <v>172</v>
      </c>
      <c r="G38" s="8" t="s">
        <v>885</v>
      </c>
      <c r="H38" s="8">
        <v>5</v>
      </c>
      <c r="I38" s="8" t="s">
        <v>86</v>
      </c>
      <c r="J38" s="8" t="s">
        <v>107</v>
      </c>
      <c r="K38" s="8" t="s">
        <v>84</v>
      </c>
      <c r="L38" s="8"/>
      <c r="M38" s="8"/>
      <c r="N38" s="8"/>
      <c r="O38" s="11"/>
      <c r="P38" s="18">
        <f t="shared" si="2"/>
        <v>-15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F38" s="23">
        <f t="shared" si="3"/>
        <v>-15</v>
      </c>
      <c r="AG38" s="8"/>
      <c r="AH38" s="8"/>
      <c r="AI38" s="8"/>
      <c r="AJ38" s="8"/>
    </row>
    <row r="39" spans="1:36" ht="20.45" customHeight="1" x14ac:dyDescent="0.25">
      <c r="A39" s="10">
        <v>34</v>
      </c>
      <c r="B39" s="11">
        <v>38673</v>
      </c>
      <c r="C39" s="8"/>
      <c r="D39" s="8" t="s">
        <v>56</v>
      </c>
      <c r="E39" s="8" t="s">
        <v>57</v>
      </c>
      <c r="F39" s="8" t="s">
        <v>172</v>
      </c>
      <c r="G39" s="8" t="s">
        <v>885</v>
      </c>
      <c r="H39" s="8">
        <v>5</v>
      </c>
      <c r="I39" s="8" t="s">
        <v>660</v>
      </c>
      <c r="J39" s="8" t="s">
        <v>107</v>
      </c>
      <c r="K39" s="8" t="s">
        <v>736</v>
      </c>
      <c r="L39" s="8" t="s">
        <v>321</v>
      </c>
      <c r="M39" s="8">
        <v>3</v>
      </c>
      <c r="N39" s="8">
        <v>180</v>
      </c>
      <c r="O39" s="11">
        <v>7.43</v>
      </c>
      <c r="P39" s="18">
        <f t="shared" si="2"/>
        <v>3.5749999999999993</v>
      </c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F39" s="23">
        <f t="shared" si="3"/>
        <v>3.5749999999999993</v>
      </c>
      <c r="AG39" s="8"/>
      <c r="AH39" s="8"/>
      <c r="AI39" s="8"/>
      <c r="AJ39" s="8"/>
    </row>
    <row r="40" spans="1:36" ht="20.45" customHeight="1" x14ac:dyDescent="0.25">
      <c r="A40" s="11">
        <v>19</v>
      </c>
      <c r="B40" s="11">
        <v>41528</v>
      </c>
      <c r="C40" s="8"/>
      <c r="D40" s="8" t="s">
        <v>56</v>
      </c>
      <c r="E40" s="8" t="s">
        <v>57</v>
      </c>
      <c r="F40" s="8" t="s">
        <v>37</v>
      </c>
      <c r="G40" s="8" t="s">
        <v>885</v>
      </c>
      <c r="H40" s="8">
        <v>5</v>
      </c>
      <c r="I40" s="8" t="s">
        <v>838</v>
      </c>
      <c r="J40" s="8" t="s">
        <v>839</v>
      </c>
      <c r="K40" s="8" t="s">
        <v>54</v>
      </c>
      <c r="L40" s="8" t="s">
        <v>54</v>
      </c>
      <c r="M40" s="8">
        <v>3</v>
      </c>
      <c r="N40" s="8">
        <v>180</v>
      </c>
      <c r="O40" s="11">
        <v>6.97</v>
      </c>
      <c r="P40" s="18">
        <f t="shared" si="2"/>
        <v>2.4249999999999994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/>
      <c r="AF40" s="23">
        <f t="shared" si="3"/>
        <v>2.4249999999999994</v>
      </c>
      <c r="AG40" s="8"/>
      <c r="AH40" s="8"/>
      <c r="AI40" s="8"/>
      <c r="AJ40" s="8"/>
    </row>
    <row r="41" spans="1:36" ht="20.45" customHeight="1" x14ac:dyDescent="0.25">
      <c r="A41" s="11">
        <v>52</v>
      </c>
      <c r="B41" s="11">
        <v>43044</v>
      </c>
      <c r="C41" s="8"/>
      <c r="D41" s="8" t="s">
        <v>56</v>
      </c>
      <c r="E41" s="8" t="s">
        <v>57</v>
      </c>
      <c r="F41" s="8" t="s">
        <v>37</v>
      </c>
      <c r="G41" s="8" t="s">
        <v>885</v>
      </c>
      <c r="H41" s="8">
        <v>5</v>
      </c>
      <c r="I41" s="8" t="s">
        <v>838</v>
      </c>
      <c r="J41" s="8" t="s">
        <v>839</v>
      </c>
      <c r="K41" s="8" t="s">
        <v>54</v>
      </c>
      <c r="L41" s="8" t="s">
        <v>54</v>
      </c>
      <c r="M41" s="8">
        <v>3</v>
      </c>
      <c r="N41" s="8">
        <v>180</v>
      </c>
      <c r="O41" s="11">
        <v>9.5</v>
      </c>
      <c r="P41" s="18">
        <f t="shared" si="2"/>
        <v>8.75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/>
      <c r="AF41" s="23">
        <f t="shared" si="3"/>
        <v>8.75</v>
      </c>
      <c r="AG41" s="8"/>
      <c r="AH41" s="8"/>
      <c r="AI41" s="8"/>
      <c r="AJ41" s="8"/>
    </row>
    <row r="42" spans="1:36" ht="20.45" customHeight="1" x14ac:dyDescent="0.25">
      <c r="A42" s="10">
        <v>7</v>
      </c>
      <c r="B42" s="11">
        <v>41514</v>
      </c>
      <c r="C42" s="8"/>
      <c r="D42" s="8" t="s">
        <v>56</v>
      </c>
      <c r="E42" s="8" t="s">
        <v>57</v>
      </c>
      <c r="F42" s="8" t="s">
        <v>172</v>
      </c>
      <c r="G42" s="8" t="s">
        <v>885</v>
      </c>
      <c r="H42" s="8">
        <v>5</v>
      </c>
      <c r="I42" s="8" t="s">
        <v>293</v>
      </c>
      <c r="J42" s="8" t="s">
        <v>666</v>
      </c>
      <c r="K42" s="8" t="s">
        <v>52</v>
      </c>
      <c r="L42" s="8" t="s">
        <v>177</v>
      </c>
      <c r="M42" s="8">
        <v>2</v>
      </c>
      <c r="N42" s="28"/>
      <c r="O42" s="11">
        <v>6.27</v>
      </c>
      <c r="P42" s="18">
        <f t="shared" si="2"/>
        <v>0.67499999999999893</v>
      </c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F42" s="23">
        <f t="shared" si="3"/>
        <v>0.67499999999999893</v>
      </c>
      <c r="AG42" s="8"/>
      <c r="AH42" s="8"/>
      <c r="AI42" s="8"/>
      <c r="AJ42" s="8"/>
    </row>
    <row r="43" spans="1:36" ht="20.45" customHeight="1" x14ac:dyDescent="0.25">
      <c r="A43" s="11">
        <v>8</v>
      </c>
      <c r="B43" s="11">
        <v>44560</v>
      </c>
      <c r="C43" s="8"/>
      <c r="D43" s="8" t="s">
        <v>56</v>
      </c>
      <c r="E43" s="8" t="s">
        <v>57</v>
      </c>
      <c r="F43" s="8" t="s">
        <v>172</v>
      </c>
      <c r="G43" s="8" t="s">
        <v>885</v>
      </c>
      <c r="H43" s="8">
        <v>5</v>
      </c>
      <c r="I43" s="8" t="s">
        <v>246</v>
      </c>
      <c r="J43" s="8" t="s">
        <v>47</v>
      </c>
      <c r="K43" s="8" t="s">
        <v>52</v>
      </c>
      <c r="L43" s="8" t="s">
        <v>177</v>
      </c>
      <c r="M43" s="8">
        <v>2</v>
      </c>
      <c r="N43" s="8"/>
      <c r="O43" s="11">
        <v>6.27</v>
      </c>
      <c r="P43" s="18">
        <f t="shared" si="2"/>
        <v>0.67499999999999893</v>
      </c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F43" s="23">
        <f t="shared" si="3"/>
        <v>0.67499999999999893</v>
      </c>
      <c r="AG43" s="8"/>
      <c r="AH43" s="8"/>
      <c r="AI43" s="8"/>
      <c r="AJ43" s="8"/>
    </row>
    <row r="44" spans="1:36" ht="20.45" customHeight="1" x14ac:dyDescent="0.25">
      <c r="A44" s="11">
        <v>11</v>
      </c>
      <c r="B44" s="11">
        <v>40670</v>
      </c>
      <c r="C44" s="8"/>
      <c r="D44" s="8" t="s">
        <v>56</v>
      </c>
      <c r="E44" s="8" t="s">
        <v>57</v>
      </c>
      <c r="F44" s="8" t="s">
        <v>172</v>
      </c>
      <c r="G44" s="8" t="s">
        <v>885</v>
      </c>
      <c r="H44" s="8">
        <v>5</v>
      </c>
      <c r="I44" s="8" t="s">
        <v>704</v>
      </c>
      <c r="J44" s="8" t="s">
        <v>150</v>
      </c>
      <c r="K44" s="8" t="s">
        <v>52</v>
      </c>
      <c r="L44" s="8" t="s">
        <v>177</v>
      </c>
      <c r="M44" s="8"/>
      <c r="N44" s="8"/>
      <c r="O44" s="11">
        <v>6.39</v>
      </c>
      <c r="P44" s="18">
        <f t="shared" si="2"/>
        <v>0.9749999999999992</v>
      </c>
      <c r="Q44" s="8"/>
      <c r="R44" s="8"/>
      <c r="S44" s="8"/>
      <c r="T44" s="8"/>
      <c r="U44" s="8"/>
      <c r="V44" s="8"/>
      <c r="W44" s="8"/>
      <c r="X44" s="8"/>
      <c r="Y44" s="8"/>
      <c r="Z44" s="8">
        <v>7</v>
      </c>
      <c r="AA44" s="8">
        <v>8</v>
      </c>
      <c r="AB44" s="8"/>
      <c r="AC44" s="8"/>
      <c r="AD44" s="8"/>
      <c r="AF44" s="23">
        <f t="shared" si="3"/>
        <v>8.9749999999999996</v>
      </c>
      <c r="AG44" s="8"/>
      <c r="AH44" s="8"/>
      <c r="AI44" s="8"/>
      <c r="AJ44" s="8"/>
    </row>
    <row r="45" spans="1:36" ht="20.45" customHeight="1" x14ac:dyDescent="0.25">
      <c r="A45" s="10">
        <v>21</v>
      </c>
      <c r="B45" s="11">
        <v>44611</v>
      </c>
      <c r="C45" s="8"/>
      <c r="D45" s="8" t="s">
        <v>56</v>
      </c>
      <c r="E45" s="8" t="s">
        <v>57</v>
      </c>
      <c r="F45" s="8" t="s">
        <v>172</v>
      </c>
      <c r="G45" s="8" t="s">
        <v>885</v>
      </c>
      <c r="H45" s="8">
        <v>5</v>
      </c>
      <c r="I45" s="8" t="s">
        <v>660</v>
      </c>
      <c r="J45" s="8" t="s">
        <v>240</v>
      </c>
      <c r="K45" s="8" t="s">
        <v>52</v>
      </c>
      <c r="L45" s="8" t="s">
        <v>177</v>
      </c>
      <c r="M45" s="8">
        <v>4</v>
      </c>
      <c r="N45" s="8">
        <v>240</v>
      </c>
      <c r="O45" s="11">
        <v>7</v>
      </c>
      <c r="P45" s="18">
        <f t="shared" si="2"/>
        <v>2.5</v>
      </c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F45" s="23">
        <f t="shared" si="3"/>
        <v>2.5</v>
      </c>
      <c r="AG45" s="8"/>
      <c r="AH45" s="8"/>
      <c r="AI45" s="8"/>
      <c r="AJ45" s="8"/>
    </row>
    <row r="46" spans="1:36" ht="20.45" customHeight="1" x14ac:dyDescent="0.25">
      <c r="A46" s="11">
        <v>26</v>
      </c>
      <c r="B46" s="11">
        <v>39188</v>
      </c>
      <c r="C46" s="8"/>
      <c r="D46" s="8" t="s">
        <v>56</v>
      </c>
      <c r="E46" s="8" t="s">
        <v>57</v>
      </c>
      <c r="F46" s="8" t="s">
        <v>172</v>
      </c>
      <c r="G46" s="8" t="s">
        <v>885</v>
      </c>
      <c r="H46" s="8">
        <v>5</v>
      </c>
      <c r="I46" s="8" t="s">
        <v>660</v>
      </c>
      <c r="J46" s="8" t="s">
        <v>687</v>
      </c>
      <c r="K46" s="8" t="s">
        <v>52</v>
      </c>
      <c r="L46" s="8" t="s">
        <v>177</v>
      </c>
      <c r="M46" s="8">
        <v>4</v>
      </c>
      <c r="N46" s="8">
        <v>240</v>
      </c>
      <c r="O46" s="11">
        <v>7.18</v>
      </c>
      <c r="P46" s="18">
        <f t="shared" si="2"/>
        <v>2.9499999999999993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F46" s="23">
        <f t="shared" si="3"/>
        <v>2.9499999999999993</v>
      </c>
      <c r="AG46" s="8"/>
      <c r="AH46" s="8"/>
      <c r="AI46" s="8"/>
      <c r="AJ46" s="8"/>
    </row>
    <row r="47" spans="1:36" ht="20.45" customHeight="1" x14ac:dyDescent="0.25">
      <c r="A47" s="11">
        <v>62</v>
      </c>
      <c r="B47" s="11">
        <v>39609</v>
      </c>
      <c r="C47" s="8"/>
      <c r="D47" s="8" t="s">
        <v>56</v>
      </c>
      <c r="E47" s="8" t="s">
        <v>57</v>
      </c>
      <c r="F47" s="8" t="s">
        <v>172</v>
      </c>
      <c r="G47" s="8" t="s">
        <v>885</v>
      </c>
      <c r="H47" s="8">
        <v>5</v>
      </c>
      <c r="I47" s="8" t="s">
        <v>285</v>
      </c>
      <c r="J47" s="8" t="s">
        <v>108</v>
      </c>
      <c r="K47" s="8" t="s">
        <v>52</v>
      </c>
      <c r="L47" s="8" t="s">
        <v>177</v>
      </c>
      <c r="M47" s="8">
        <v>2</v>
      </c>
      <c r="N47" s="8"/>
      <c r="O47" s="11" t="s">
        <v>247</v>
      </c>
      <c r="P47" s="18">
        <f t="shared" si="2"/>
        <v>1.3749999999999996</v>
      </c>
      <c r="Q47" s="8"/>
      <c r="R47" s="8"/>
      <c r="S47" s="8"/>
      <c r="T47" s="8"/>
      <c r="U47" s="8"/>
      <c r="V47" s="8"/>
      <c r="W47" s="8"/>
      <c r="X47" s="8"/>
      <c r="Y47" s="8"/>
      <c r="Z47" s="8" t="s">
        <v>286</v>
      </c>
      <c r="AA47" s="8">
        <v>8</v>
      </c>
      <c r="AB47" s="8">
        <v>5</v>
      </c>
      <c r="AC47" s="8">
        <v>5</v>
      </c>
      <c r="AD47" s="8"/>
      <c r="AF47" s="23">
        <f t="shared" si="3"/>
        <v>14.375</v>
      </c>
      <c r="AG47" s="8"/>
      <c r="AH47" s="8"/>
      <c r="AI47" s="8"/>
      <c r="AJ47" s="8"/>
    </row>
    <row r="48" spans="1:36" ht="20.45" customHeight="1" x14ac:dyDescent="0.25">
      <c r="A48" s="10">
        <v>71</v>
      </c>
      <c r="B48" s="11">
        <v>41029</v>
      </c>
      <c r="C48" s="8"/>
      <c r="D48" s="8" t="s">
        <v>56</v>
      </c>
      <c r="E48" s="8" t="s">
        <v>57</v>
      </c>
      <c r="F48" s="8" t="s">
        <v>172</v>
      </c>
      <c r="G48" s="8" t="s">
        <v>885</v>
      </c>
      <c r="H48" s="8">
        <v>5</v>
      </c>
      <c r="I48" s="8" t="s">
        <v>304</v>
      </c>
      <c r="J48" s="8" t="s">
        <v>108</v>
      </c>
      <c r="K48" s="8" t="s">
        <v>52</v>
      </c>
      <c r="L48" s="8" t="s">
        <v>177</v>
      </c>
      <c r="M48" s="8">
        <v>3</v>
      </c>
      <c r="N48" s="8">
        <v>180</v>
      </c>
      <c r="O48" s="11" t="s">
        <v>342</v>
      </c>
      <c r="P48" s="18">
        <f t="shared" si="2"/>
        <v>2.7</v>
      </c>
      <c r="Q48" s="8"/>
      <c r="R48" s="8"/>
      <c r="S48" s="8"/>
      <c r="T48" s="8"/>
      <c r="U48" s="8"/>
      <c r="V48" s="8"/>
      <c r="W48" s="8"/>
      <c r="X48" s="8"/>
      <c r="Y48" s="8"/>
      <c r="Z48" s="8">
        <v>2</v>
      </c>
      <c r="AA48" s="8">
        <v>3</v>
      </c>
      <c r="AB48" s="8"/>
      <c r="AC48" s="8"/>
      <c r="AD48" s="8"/>
      <c r="AF48" s="23">
        <f t="shared" si="3"/>
        <v>5.7</v>
      </c>
      <c r="AG48" s="8"/>
      <c r="AH48" s="8"/>
      <c r="AI48" s="8"/>
      <c r="AJ48" s="8"/>
    </row>
    <row r="49" spans="1:36" ht="20.45" customHeight="1" x14ac:dyDescent="0.25">
      <c r="A49" s="11">
        <v>100</v>
      </c>
      <c r="B49" s="11">
        <v>41858</v>
      </c>
      <c r="C49" s="8"/>
      <c r="D49" s="8" t="s">
        <v>56</v>
      </c>
      <c r="E49" s="8" t="s">
        <v>57</v>
      </c>
      <c r="F49" s="8" t="s">
        <v>172</v>
      </c>
      <c r="G49" s="8" t="s">
        <v>885</v>
      </c>
      <c r="H49" s="8">
        <v>5</v>
      </c>
      <c r="I49" s="8" t="s">
        <v>86</v>
      </c>
      <c r="J49" s="8" t="s">
        <v>171</v>
      </c>
      <c r="K49" s="8" t="s">
        <v>52</v>
      </c>
      <c r="L49" s="8" t="s">
        <v>177</v>
      </c>
      <c r="M49" s="8"/>
      <c r="N49" s="8"/>
      <c r="O49" s="11"/>
      <c r="P49" s="18">
        <f t="shared" si="2"/>
        <v>-15</v>
      </c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F49" s="23">
        <f t="shared" si="3"/>
        <v>-15</v>
      </c>
      <c r="AG49" s="8"/>
      <c r="AH49" s="8"/>
      <c r="AI49" s="8"/>
      <c r="AJ49" s="8"/>
    </row>
    <row r="50" spans="1:36" ht="20.45" customHeight="1" x14ac:dyDescent="0.25">
      <c r="A50" s="11">
        <v>9</v>
      </c>
      <c r="B50" s="11">
        <v>40162</v>
      </c>
      <c r="C50" s="8"/>
      <c r="D50" s="8" t="s">
        <v>56</v>
      </c>
      <c r="E50" s="8" t="s">
        <v>57</v>
      </c>
      <c r="F50" s="8" t="s">
        <v>37</v>
      </c>
      <c r="G50" s="8" t="s">
        <v>885</v>
      </c>
      <c r="H50" s="8">
        <v>5</v>
      </c>
      <c r="I50" s="8" t="s">
        <v>860</v>
      </c>
      <c r="J50" s="8" t="s">
        <v>861</v>
      </c>
      <c r="K50" s="8" t="s">
        <v>862</v>
      </c>
      <c r="L50" s="8" t="s">
        <v>39</v>
      </c>
      <c r="M50" s="8">
        <v>4</v>
      </c>
      <c r="N50" s="8">
        <v>0</v>
      </c>
      <c r="O50" s="11">
        <v>6.32</v>
      </c>
      <c r="P50" s="18">
        <f t="shared" si="2"/>
        <v>0.80000000000000071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1</v>
      </c>
      <c r="AC50" s="8">
        <v>1</v>
      </c>
      <c r="AD50" s="8"/>
      <c r="AF50" s="23">
        <f t="shared" si="3"/>
        <v>1.8000000000000007</v>
      </c>
      <c r="AG50" s="8"/>
      <c r="AH50" s="8"/>
      <c r="AI50" s="8"/>
      <c r="AJ50" s="8"/>
    </row>
    <row r="51" spans="1:36" ht="20.45" customHeight="1" x14ac:dyDescent="0.25">
      <c r="A51" s="10">
        <v>17</v>
      </c>
      <c r="B51" s="11">
        <v>38964</v>
      </c>
      <c r="C51" s="8"/>
      <c r="D51" s="8" t="s">
        <v>56</v>
      </c>
      <c r="E51" s="8" t="s">
        <v>57</v>
      </c>
      <c r="F51" s="8" t="s">
        <v>37</v>
      </c>
      <c r="G51" s="8" t="s">
        <v>885</v>
      </c>
      <c r="H51" s="8">
        <v>5</v>
      </c>
      <c r="I51" s="8" t="s">
        <v>838</v>
      </c>
      <c r="J51" s="8" t="s">
        <v>136</v>
      </c>
      <c r="K51" s="8" t="s">
        <v>762</v>
      </c>
      <c r="L51" s="8" t="s">
        <v>39</v>
      </c>
      <c r="M51" s="8">
        <v>3</v>
      </c>
      <c r="N51" s="8">
        <v>180</v>
      </c>
      <c r="O51" s="11">
        <v>6.93</v>
      </c>
      <c r="P51" s="18">
        <f t="shared" si="2"/>
        <v>2.3249999999999993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/>
      <c r="AF51" s="23">
        <f t="shared" si="3"/>
        <v>2.3249999999999993</v>
      </c>
      <c r="AG51" s="8"/>
      <c r="AH51" s="8"/>
      <c r="AI51" s="8"/>
      <c r="AJ51" s="8"/>
    </row>
    <row r="52" spans="1:36" ht="20.45" customHeight="1" x14ac:dyDescent="0.25">
      <c r="A52" s="11">
        <v>50</v>
      </c>
      <c r="B52" s="11">
        <v>41542</v>
      </c>
      <c r="C52" s="8"/>
      <c r="D52" s="8" t="s">
        <v>56</v>
      </c>
      <c r="E52" s="8" t="s">
        <v>57</v>
      </c>
      <c r="F52" s="8" t="s">
        <v>37</v>
      </c>
      <c r="G52" s="8" t="s">
        <v>885</v>
      </c>
      <c r="H52" s="8">
        <v>5</v>
      </c>
      <c r="I52" s="8" t="s">
        <v>68</v>
      </c>
      <c r="J52" s="8" t="s">
        <v>65</v>
      </c>
      <c r="K52" s="8" t="s">
        <v>762</v>
      </c>
      <c r="L52" s="8" t="s">
        <v>39</v>
      </c>
      <c r="M52" s="8">
        <v>3</v>
      </c>
      <c r="N52" s="8">
        <v>180</v>
      </c>
      <c r="O52" s="11">
        <v>8.4700000000000006</v>
      </c>
      <c r="P52" s="18">
        <f t="shared" si="2"/>
        <v>6.1750000000000016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/>
      <c r="AF52" s="23">
        <f t="shared" si="3"/>
        <v>6.1750000000000016</v>
      </c>
      <c r="AG52" s="8"/>
      <c r="AH52" s="8"/>
      <c r="AI52" s="8"/>
      <c r="AJ52" s="8"/>
    </row>
    <row r="53" spans="1:36" ht="20.45" customHeight="1" x14ac:dyDescent="0.25">
      <c r="A53" s="11">
        <v>22</v>
      </c>
      <c r="B53" s="11">
        <v>42757</v>
      </c>
      <c r="C53" s="8"/>
      <c r="D53" s="8" t="s">
        <v>56</v>
      </c>
      <c r="E53" s="8" t="s">
        <v>57</v>
      </c>
      <c r="F53" s="8" t="s">
        <v>37</v>
      </c>
      <c r="G53" s="8" t="s">
        <v>885</v>
      </c>
      <c r="H53" s="8">
        <v>5</v>
      </c>
      <c r="I53" s="8" t="s">
        <v>876</v>
      </c>
      <c r="J53" s="8" t="s">
        <v>713</v>
      </c>
      <c r="K53" s="8" t="s">
        <v>877</v>
      </c>
      <c r="L53" s="8" t="s">
        <v>39</v>
      </c>
      <c r="M53" s="8">
        <v>6</v>
      </c>
      <c r="N53" s="8">
        <v>360</v>
      </c>
      <c r="O53" s="11">
        <v>7.05</v>
      </c>
      <c r="P53" s="18">
        <f t="shared" si="2"/>
        <v>2.6249999999999996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/>
      <c r="AF53" s="23">
        <f t="shared" si="3"/>
        <v>2.6249999999999996</v>
      </c>
      <c r="AG53" s="8"/>
      <c r="AH53" s="8"/>
      <c r="AI53" s="8"/>
      <c r="AJ53" s="8"/>
    </row>
    <row r="54" spans="1:36" ht="20.45" customHeight="1" x14ac:dyDescent="0.25">
      <c r="A54" s="10">
        <v>95</v>
      </c>
      <c r="B54" s="11">
        <v>39517</v>
      </c>
      <c r="C54" s="8"/>
      <c r="D54" s="8" t="s">
        <v>56</v>
      </c>
      <c r="E54" s="8" t="s">
        <v>57</v>
      </c>
      <c r="F54" s="8" t="s">
        <v>172</v>
      </c>
      <c r="G54" s="8" t="s">
        <v>885</v>
      </c>
      <c r="H54" s="8">
        <v>5</v>
      </c>
      <c r="I54" s="8" t="s">
        <v>660</v>
      </c>
      <c r="J54" s="8" t="s">
        <v>725</v>
      </c>
      <c r="K54" s="8" t="s">
        <v>135</v>
      </c>
      <c r="L54" s="8" t="s">
        <v>748</v>
      </c>
      <c r="M54" s="8"/>
      <c r="N54" s="8"/>
      <c r="O54" s="11"/>
      <c r="P54" s="18">
        <f t="shared" si="2"/>
        <v>-15</v>
      </c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F54" s="23">
        <f t="shared" si="3"/>
        <v>-15</v>
      </c>
      <c r="AG54" s="8"/>
      <c r="AH54" s="8"/>
      <c r="AI54" s="8"/>
      <c r="AJ54" s="8"/>
    </row>
    <row r="55" spans="1:36" ht="20.45" customHeight="1" x14ac:dyDescent="0.25">
      <c r="A55" s="11">
        <v>92</v>
      </c>
      <c r="B55" s="11">
        <v>41720</v>
      </c>
      <c r="C55" s="8"/>
      <c r="D55" s="8" t="s">
        <v>56</v>
      </c>
      <c r="E55" s="8" t="s">
        <v>57</v>
      </c>
      <c r="F55" s="8" t="s">
        <v>172</v>
      </c>
      <c r="G55" s="8" t="s">
        <v>885</v>
      </c>
      <c r="H55" s="8">
        <v>5</v>
      </c>
      <c r="I55" s="8" t="s">
        <v>306</v>
      </c>
      <c r="J55" s="8" t="s">
        <v>307</v>
      </c>
      <c r="K55" s="8" t="s">
        <v>182</v>
      </c>
      <c r="L55" s="8" t="s">
        <v>84</v>
      </c>
      <c r="M55" s="8">
        <v>4</v>
      </c>
      <c r="N55" s="8">
        <v>240</v>
      </c>
      <c r="O55" s="11" t="s">
        <v>308</v>
      </c>
      <c r="P55" s="18">
        <f t="shared" si="2"/>
        <v>7.1249999999999991</v>
      </c>
      <c r="Q55" s="8"/>
      <c r="R55" s="8"/>
      <c r="S55" s="8"/>
      <c r="T55" s="8"/>
      <c r="U55" s="8"/>
      <c r="V55" s="8"/>
      <c r="W55" s="8"/>
      <c r="X55" s="8"/>
      <c r="Y55" s="8"/>
      <c r="Z55" s="8" t="s">
        <v>309</v>
      </c>
      <c r="AA55" s="8">
        <v>2</v>
      </c>
      <c r="AB55" s="8"/>
      <c r="AC55" s="8"/>
      <c r="AD55" s="8"/>
      <c r="AF55" s="23">
        <f t="shared" si="3"/>
        <v>9.125</v>
      </c>
      <c r="AG55" s="8"/>
      <c r="AH55" s="8"/>
      <c r="AI55" s="8"/>
      <c r="AJ55" s="8"/>
    </row>
    <row r="56" spans="1:36" ht="20.45" customHeight="1" x14ac:dyDescent="0.25">
      <c r="A56" s="11">
        <v>81</v>
      </c>
      <c r="B56" s="11">
        <v>40085</v>
      </c>
      <c r="C56" s="8"/>
      <c r="D56" s="8" t="s">
        <v>56</v>
      </c>
      <c r="E56" s="8" t="s">
        <v>57</v>
      </c>
      <c r="F56" s="8" t="s">
        <v>172</v>
      </c>
      <c r="G56" s="8" t="s">
        <v>885</v>
      </c>
      <c r="H56" s="8">
        <v>5</v>
      </c>
      <c r="I56" s="8" t="s">
        <v>403</v>
      </c>
      <c r="J56" s="8" t="s">
        <v>41</v>
      </c>
      <c r="K56" s="8" t="s">
        <v>432</v>
      </c>
      <c r="L56" s="8" t="s">
        <v>177</v>
      </c>
      <c r="M56" s="8">
        <v>4</v>
      </c>
      <c r="N56" s="8">
        <v>240</v>
      </c>
      <c r="O56" s="11" t="s">
        <v>390</v>
      </c>
      <c r="P56" s="18">
        <f t="shared" si="2"/>
        <v>3.4000000000000008</v>
      </c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F56" s="23">
        <f t="shared" si="3"/>
        <v>3.4000000000000008</v>
      </c>
      <c r="AG56" s="8"/>
      <c r="AH56" s="8"/>
      <c r="AI56" s="8"/>
      <c r="AJ56" s="8"/>
    </row>
    <row r="57" spans="1:36" ht="20.45" customHeight="1" x14ac:dyDescent="0.25">
      <c r="A57" s="10">
        <v>5</v>
      </c>
      <c r="B57" s="11">
        <v>37659</v>
      </c>
      <c r="C57" s="8"/>
      <c r="D57" s="8" t="s">
        <v>654</v>
      </c>
      <c r="E57" s="8" t="s">
        <v>57</v>
      </c>
      <c r="F57" s="8" t="s">
        <v>37</v>
      </c>
      <c r="G57" s="8" t="s">
        <v>885</v>
      </c>
      <c r="H57" s="8">
        <v>5</v>
      </c>
      <c r="I57" s="8" t="s">
        <v>770</v>
      </c>
      <c r="J57" s="8" t="s">
        <v>771</v>
      </c>
      <c r="K57" s="8" t="s">
        <v>572</v>
      </c>
      <c r="L57" s="8" t="s">
        <v>39</v>
      </c>
      <c r="M57" s="8">
        <v>3</v>
      </c>
      <c r="N57" s="8">
        <v>240</v>
      </c>
      <c r="O57" s="11">
        <v>6.15</v>
      </c>
      <c r="P57" s="18">
        <f t="shared" si="2"/>
        <v>0.37500000000000089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/>
      <c r="AF57" s="23">
        <f t="shared" si="3"/>
        <v>0.37500000000000089</v>
      </c>
      <c r="AG57" s="8"/>
      <c r="AH57" s="8"/>
      <c r="AI57" s="8"/>
      <c r="AJ57" s="8"/>
    </row>
    <row r="58" spans="1:36" ht="20.45" customHeight="1" x14ac:dyDescent="0.25">
      <c r="A58" s="11">
        <v>13</v>
      </c>
      <c r="B58" s="11">
        <v>38946</v>
      </c>
      <c r="C58" s="8"/>
      <c r="D58" s="8" t="s">
        <v>56</v>
      </c>
      <c r="E58" s="8" t="s">
        <v>57</v>
      </c>
      <c r="F58" s="8" t="s">
        <v>172</v>
      </c>
      <c r="G58" s="8" t="s">
        <v>885</v>
      </c>
      <c r="H58" s="8">
        <v>5</v>
      </c>
      <c r="I58" s="8" t="s">
        <v>660</v>
      </c>
      <c r="J58" s="8" t="s">
        <v>668</v>
      </c>
      <c r="K58" s="8" t="s">
        <v>42</v>
      </c>
      <c r="L58" s="8" t="s">
        <v>177</v>
      </c>
      <c r="M58" s="8">
        <v>4</v>
      </c>
      <c r="N58" s="8">
        <v>240</v>
      </c>
      <c r="O58" s="11">
        <v>6.53</v>
      </c>
      <c r="P58" s="18">
        <f t="shared" si="2"/>
        <v>1.3250000000000006</v>
      </c>
      <c r="Q58" s="8"/>
      <c r="R58" s="8"/>
      <c r="S58" s="8"/>
      <c r="T58" s="8"/>
      <c r="U58" s="8"/>
      <c r="V58" s="8"/>
      <c r="W58" s="8"/>
      <c r="X58" s="8"/>
      <c r="Y58" s="8"/>
      <c r="Z58" s="8" t="s">
        <v>689</v>
      </c>
      <c r="AA58" s="8">
        <v>2</v>
      </c>
      <c r="AB58" s="8"/>
      <c r="AC58" s="8"/>
      <c r="AD58" s="8"/>
      <c r="AF58" s="23">
        <f t="shared" si="3"/>
        <v>3.3250000000000006</v>
      </c>
      <c r="AG58" s="8"/>
      <c r="AH58" s="8"/>
      <c r="AI58" s="8"/>
      <c r="AJ58" s="8"/>
    </row>
    <row r="59" spans="1:36" ht="20.45" customHeight="1" x14ac:dyDescent="0.25">
      <c r="A59" s="11">
        <v>20</v>
      </c>
      <c r="B59" s="11">
        <v>41037</v>
      </c>
      <c r="C59" s="8"/>
      <c r="D59" s="8" t="s">
        <v>56</v>
      </c>
      <c r="E59" s="8" t="s">
        <v>57</v>
      </c>
      <c r="F59" s="8" t="s">
        <v>172</v>
      </c>
      <c r="G59" s="8" t="s">
        <v>885</v>
      </c>
      <c r="H59" s="8">
        <v>5</v>
      </c>
      <c r="I59" s="8" t="s">
        <v>293</v>
      </c>
      <c r="J59" s="8" t="s">
        <v>121</v>
      </c>
      <c r="K59" s="8" t="s">
        <v>42</v>
      </c>
      <c r="L59" s="8" t="s">
        <v>177</v>
      </c>
      <c r="M59" s="8">
        <v>4</v>
      </c>
      <c r="N59" s="8">
        <v>240</v>
      </c>
      <c r="O59" s="11">
        <v>7</v>
      </c>
      <c r="P59" s="18">
        <f t="shared" si="2"/>
        <v>2.5</v>
      </c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F59" s="23">
        <f t="shared" si="3"/>
        <v>2.5</v>
      </c>
      <c r="AG59" s="8"/>
      <c r="AH59" s="8"/>
      <c r="AI59" s="8"/>
      <c r="AJ59" s="8"/>
    </row>
    <row r="60" spans="1:36" ht="20.45" customHeight="1" x14ac:dyDescent="0.25">
      <c r="A60" s="10">
        <v>63</v>
      </c>
      <c r="B60" s="11">
        <v>38918</v>
      </c>
      <c r="C60" s="8"/>
      <c r="D60" s="8" t="s">
        <v>56</v>
      </c>
      <c r="E60" s="8" t="s">
        <v>57</v>
      </c>
      <c r="F60" s="8" t="s">
        <v>172</v>
      </c>
      <c r="G60" s="8" t="s">
        <v>885</v>
      </c>
      <c r="H60" s="8">
        <v>5</v>
      </c>
      <c r="I60" s="8" t="s">
        <v>324</v>
      </c>
      <c r="J60" s="8" t="s">
        <v>121</v>
      </c>
      <c r="K60" s="8" t="s">
        <v>42</v>
      </c>
      <c r="L60" s="8" t="s">
        <v>177</v>
      </c>
      <c r="M60" s="8">
        <v>4</v>
      </c>
      <c r="N60" s="8">
        <v>240</v>
      </c>
      <c r="O60" s="11" t="s">
        <v>255</v>
      </c>
      <c r="P60" s="18">
        <f t="shared" si="2"/>
        <v>1.4500000000000002</v>
      </c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F60" s="23">
        <f t="shared" si="3"/>
        <v>1.4500000000000002</v>
      </c>
      <c r="AG60" s="8"/>
      <c r="AH60" s="8"/>
      <c r="AI60" s="8"/>
      <c r="AJ60" s="8"/>
    </row>
    <row r="61" spans="1:36" ht="20.45" customHeight="1" x14ac:dyDescent="0.25">
      <c r="A61" s="11">
        <v>78</v>
      </c>
      <c r="B61" s="11">
        <v>42869</v>
      </c>
      <c r="C61" s="8"/>
      <c r="D61" s="8" t="s">
        <v>56</v>
      </c>
      <c r="E61" s="8" t="s">
        <v>57</v>
      </c>
      <c r="F61" s="8" t="s">
        <v>37</v>
      </c>
      <c r="G61" s="8" t="s">
        <v>885</v>
      </c>
      <c r="H61" s="8">
        <v>5</v>
      </c>
      <c r="I61" s="8" t="s">
        <v>403</v>
      </c>
      <c r="J61" s="8" t="s">
        <v>41</v>
      </c>
      <c r="K61" s="8" t="s">
        <v>42</v>
      </c>
      <c r="L61" s="8" t="s">
        <v>186</v>
      </c>
      <c r="M61" s="8">
        <v>4</v>
      </c>
      <c r="N61" s="8">
        <v>240</v>
      </c>
      <c r="O61" s="11" t="s">
        <v>449</v>
      </c>
      <c r="P61" s="18">
        <f t="shared" si="2"/>
        <v>3.0499999999999994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F61" s="23">
        <f t="shared" si="3"/>
        <v>3.0499999999999994</v>
      </c>
      <c r="AG61" s="8"/>
      <c r="AH61" s="8"/>
      <c r="AI61" s="8"/>
      <c r="AJ61" s="8"/>
    </row>
    <row r="62" spans="1:36" ht="20.45" customHeight="1" x14ac:dyDescent="0.25">
      <c r="A62" s="11">
        <v>86</v>
      </c>
      <c r="B62" s="11">
        <v>42902</v>
      </c>
      <c r="C62" s="8"/>
      <c r="D62" s="8" t="s">
        <v>56</v>
      </c>
      <c r="E62" s="8" t="s">
        <v>57</v>
      </c>
      <c r="F62" s="8" t="s">
        <v>37</v>
      </c>
      <c r="G62" s="8" t="s">
        <v>885</v>
      </c>
      <c r="H62" s="8">
        <v>5</v>
      </c>
      <c r="I62" s="8" t="s">
        <v>403</v>
      </c>
      <c r="J62" s="8" t="s">
        <v>41</v>
      </c>
      <c r="K62" s="8" t="s">
        <v>42</v>
      </c>
      <c r="L62" s="8" t="s">
        <v>186</v>
      </c>
      <c r="M62" s="8">
        <v>4</v>
      </c>
      <c r="N62" s="8">
        <v>240</v>
      </c>
      <c r="O62" s="11" t="s">
        <v>600</v>
      </c>
      <c r="P62" s="18">
        <f t="shared" si="2"/>
        <v>3.85</v>
      </c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F62" s="23">
        <f t="shared" si="3"/>
        <v>3.85</v>
      </c>
      <c r="AG62" s="8"/>
      <c r="AH62" s="8"/>
      <c r="AI62" s="8"/>
      <c r="AJ62" s="8"/>
    </row>
    <row r="63" spans="1:36" ht="20.45" customHeight="1" x14ac:dyDescent="0.25">
      <c r="A63" s="10">
        <v>49</v>
      </c>
      <c r="B63" s="11">
        <v>39289</v>
      </c>
      <c r="C63" s="8"/>
      <c r="D63" s="8" t="s">
        <v>56</v>
      </c>
      <c r="E63" s="8" t="s">
        <v>57</v>
      </c>
      <c r="F63" s="8" t="s">
        <v>172</v>
      </c>
      <c r="G63" s="8" t="s">
        <v>885</v>
      </c>
      <c r="H63" s="8">
        <v>5</v>
      </c>
      <c r="I63" s="8" t="s">
        <v>660</v>
      </c>
      <c r="J63" s="8" t="s">
        <v>706</v>
      </c>
      <c r="K63" s="8" t="s">
        <v>314</v>
      </c>
      <c r="L63" s="8" t="s">
        <v>177</v>
      </c>
      <c r="M63" s="8">
        <v>3</v>
      </c>
      <c r="N63" s="8">
        <v>180</v>
      </c>
      <c r="O63" s="11">
        <v>8.33</v>
      </c>
      <c r="P63" s="18">
        <f t="shared" si="2"/>
        <v>5.8250000000000002</v>
      </c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F63" s="23">
        <f t="shared" si="3"/>
        <v>5.8250000000000002</v>
      </c>
      <c r="AG63" s="8"/>
      <c r="AH63" s="8"/>
      <c r="AI63" s="8"/>
      <c r="AJ63" s="8"/>
    </row>
    <row r="64" spans="1:36" ht="20.45" customHeight="1" x14ac:dyDescent="0.25">
      <c r="A64" s="11">
        <v>10</v>
      </c>
      <c r="B64" s="11">
        <v>39741</v>
      </c>
      <c r="C64" s="8"/>
      <c r="D64" s="8" t="s">
        <v>56</v>
      </c>
      <c r="E64" s="8" t="s">
        <v>57</v>
      </c>
      <c r="F64" s="8" t="s">
        <v>172</v>
      </c>
      <c r="G64" s="8" t="s">
        <v>885</v>
      </c>
      <c r="H64" s="8">
        <v>5</v>
      </c>
      <c r="I64" s="8" t="s">
        <v>660</v>
      </c>
      <c r="J64" s="8" t="s">
        <v>719</v>
      </c>
      <c r="K64" s="8" t="s">
        <v>66</v>
      </c>
      <c r="L64" s="8" t="s">
        <v>177</v>
      </c>
      <c r="M64" s="8">
        <v>3</v>
      </c>
      <c r="N64" s="8">
        <v>180</v>
      </c>
      <c r="O64" s="11">
        <v>6.34</v>
      </c>
      <c r="P64" s="18">
        <f t="shared" si="2"/>
        <v>0.84999999999999964</v>
      </c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F64" s="23">
        <f t="shared" si="3"/>
        <v>0.84999999999999964</v>
      </c>
      <c r="AG64" s="8"/>
      <c r="AH64" s="8"/>
      <c r="AI64" s="8"/>
      <c r="AJ64" s="8"/>
    </row>
    <row r="65" spans="1:36" ht="20.45" customHeight="1" x14ac:dyDescent="0.25">
      <c r="A65" s="11">
        <v>14</v>
      </c>
      <c r="B65" s="11">
        <v>44570</v>
      </c>
      <c r="C65" s="8"/>
      <c r="D65" s="8" t="s">
        <v>56</v>
      </c>
      <c r="E65" s="8" t="s">
        <v>57</v>
      </c>
      <c r="F65" s="8" t="s">
        <v>172</v>
      </c>
      <c r="G65" s="8" t="s">
        <v>885</v>
      </c>
      <c r="H65" s="8">
        <v>5</v>
      </c>
      <c r="I65" s="8" t="s">
        <v>660</v>
      </c>
      <c r="J65" s="8" t="s">
        <v>719</v>
      </c>
      <c r="K65" s="8" t="s">
        <v>66</v>
      </c>
      <c r="L65" s="8" t="s">
        <v>177</v>
      </c>
      <c r="M65" s="8">
        <v>3</v>
      </c>
      <c r="N65" s="8">
        <v>185</v>
      </c>
      <c r="O65" s="11">
        <v>6.71</v>
      </c>
      <c r="P65" s="18">
        <f t="shared" si="2"/>
        <v>1.7749999999999999</v>
      </c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F65" s="23">
        <f t="shared" si="3"/>
        <v>1.7749999999999999</v>
      </c>
      <c r="AG65" s="8"/>
      <c r="AH65" s="8"/>
      <c r="AI65" s="8"/>
      <c r="AJ65" s="8"/>
    </row>
    <row r="66" spans="1:36" ht="20.45" customHeight="1" x14ac:dyDescent="0.25">
      <c r="A66" s="10">
        <v>16</v>
      </c>
      <c r="B66" s="11">
        <v>43076</v>
      </c>
      <c r="C66" s="8"/>
      <c r="D66" s="8" t="s">
        <v>56</v>
      </c>
      <c r="E66" s="8" t="s">
        <v>57</v>
      </c>
      <c r="F66" s="8" t="s">
        <v>37</v>
      </c>
      <c r="G66" s="8" t="s">
        <v>885</v>
      </c>
      <c r="H66" s="8">
        <v>5</v>
      </c>
      <c r="I66" s="8" t="s">
        <v>782</v>
      </c>
      <c r="J66" s="8" t="s">
        <v>70</v>
      </c>
      <c r="K66" s="8" t="s">
        <v>66</v>
      </c>
      <c r="L66" s="8" t="s">
        <v>39</v>
      </c>
      <c r="M66" s="8">
        <v>3</v>
      </c>
      <c r="N66" s="8">
        <v>180</v>
      </c>
      <c r="O66" s="11">
        <v>6.79</v>
      </c>
      <c r="P66" s="18">
        <f t="shared" si="2"/>
        <v>1.9750000000000001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 t="s">
        <v>88</v>
      </c>
      <c r="AA66" s="8">
        <v>1</v>
      </c>
      <c r="AB66" s="8">
        <v>0</v>
      </c>
      <c r="AC66" s="8">
        <v>0</v>
      </c>
      <c r="AD66" s="8"/>
      <c r="AF66" s="23">
        <f t="shared" si="3"/>
        <v>2.9750000000000001</v>
      </c>
      <c r="AG66" s="8"/>
      <c r="AH66" s="8"/>
      <c r="AI66" s="8"/>
      <c r="AJ66" s="8"/>
    </row>
    <row r="67" spans="1:36" ht="20.45" customHeight="1" x14ac:dyDescent="0.25">
      <c r="A67" s="11">
        <v>18</v>
      </c>
      <c r="B67" s="11">
        <v>38220</v>
      </c>
      <c r="C67" s="8"/>
      <c r="D67" s="8" t="s">
        <v>56</v>
      </c>
      <c r="E67" s="8" t="s">
        <v>57</v>
      </c>
      <c r="F67" s="8" t="s">
        <v>172</v>
      </c>
      <c r="G67" s="8" t="s">
        <v>885</v>
      </c>
      <c r="H67" s="8">
        <v>5</v>
      </c>
      <c r="I67" s="8" t="s">
        <v>660</v>
      </c>
      <c r="J67" s="8" t="s">
        <v>719</v>
      </c>
      <c r="K67" s="8" t="s">
        <v>66</v>
      </c>
      <c r="L67" s="8" t="s">
        <v>177</v>
      </c>
      <c r="M67" s="8">
        <v>3</v>
      </c>
      <c r="N67" s="8">
        <v>182</v>
      </c>
      <c r="O67" s="11">
        <v>6.96</v>
      </c>
      <c r="P67" s="18">
        <f t="shared" si="2"/>
        <v>2.4</v>
      </c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F67" s="23">
        <f t="shared" si="3"/>
        <v>2.4</v>
      </c>
      <c r="AG67" s="8"/>
      <c r="AH67" s="8"/>
      <c r="AI67" s="8"/>
      <c r="AJ67" s="8"/>
    </row>
    <row r="68" spans="1:36" ht="20.45" customHeight="1" x14ac:dyDescent="0.25">
      <c r="A68" s="11">
        <v>27</v>
      </c>
      <c r="B68" s="11">
        <v>44216</v>
      </c>
      <c r="C68" s="8"/>
      <c r="D68" s="8" t="s">
        <v>56</v>
      </c>
      <c r="E68" s="8" t="s">
        <v>57</v>
      </c>
      <c r="F68" s="8" t="s">
        <v>37</v>
      </c>
      <c r="G68" s="8" t="s">
        <v>885</v>
      </c>
      <c r="H68" s="8">
        <v>5</v>
      </c>
      <c r="I68" s="8" t="s">
        <v>790</v>
      </c>
      <c r="J68" s="8" t="s">
        <v>489</v>
      </c>
      <c r="K68" s="8" t="s">
        <v>66</v>
      </c>
      <c r="L68" s="8" t="s">
        <v>39</v>
      </c>
      <c r="M68" s="8">
        <v>3</v>
      </c>
      <c r="N68" s="8">
        <v>183</v>
      </c>
      <c r="O68" s="11">
        <v>7.23</v>
      </c>
      <c r="P68" s="18">
        <f t="shared" si="2"/>
        <v>3.0750000000000011</v>
      </c>
      <c r="Q68" s="8" t="s">
        <v>800</v>
      </c>
      <c r="R68" s="8" t="s">
        <v>854</v>
      </c>
      <c r="S68" s="8" t="s">
        <v>66</v>
      </c>
      <c r="T68" s="8" t="s">
        <v>39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/>
      <c r="AF68" s="23">
        <f t="shared" si="3"/>
        <v>3.0750000000000011</v>
      </c>
      <c r="AG68" s="8"/>
      <c r="AH68" s="8"/>
      <c r="AI68" s="8"/>
      <c r="AJ68" s="8"/>
    </row>
    <row r="69" spans="1:36" ht="20.45" customHeight="1" x14ac:dyDescent="0.25">
      <c r="A69" s="10">
        <v>31</v>
      </c>
      <c r="B69" s="11">
        <v>43057</v>
      </c>
      <c r="C69" s="8"/>
      <c r="D69" s="8" t="s">
        <v>56</v>
      </c>
      <c r="E69" s="8" t="s">
        <v>57</v>
      </c>
      <c r="F69" s="8" t="s">
        <v>172</v>
      </c>
      <c r="G69" s="8" t="s">
        <v>885</v>
      </c>
      <c r="H69" s="8">
        <v>5</v>
      </c>
      <c r="I69" s="8" t="s">
        <v>660</v>
      </c>
      <c r="J69" s="8" t="s">
        <v>636</v>
      </c>
      <c r="K69" s="8" t="s">
        <v>66</v>
      </c>
      <c r="L69" s="8" t="s">
        <v>177</v>
      </c>
      <c r="M69" s="8">
        <v>3</v>
      </c>
      <c r="N69" s="8">
        <v>180</v>
      </c>
      <c r="O69" s="11">
        <v>7.34</v>
      </c>
      <c r="P69" s="18">
        <f t="shared" ref="P69:P100" si="4">(O69-6)*2.5</f>
        <v>3.3499999999999996</v>
      </c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F69" s="23">
        <f t="shared" ref="AF69:AF100" si="5">P69+Y69+AA69+AC69</f>
        <v>3.3499999999999996</v>
      </c>
      <c r="AG69" s="8"/>
      <c r="AH69" s="8"/>
      <c r="AI69" s="8"/>
      <c r="AJ69" s="8"/>
    </row>
    <row r="70" spans="1:36" ht="20.45" customHeight="1" x14ac:dyDescent="0.25">
      <c r="A70" s="11">
        <v>35</v>
      </c>
      <c r="B70" s="11">
        <v>44045</v>
      </c>
      <c r="C70" s="8"/>
      <c r="D70" s="8" t="s">
        <v>56</v>
      </c>
      <c r="E70" s="8" t="s">
        <v>57</v>
      </c>
      <c r="F70" s="8" t="s">
        <v>37</v>
      </c>
      <c r="G70" s="8" t="s">
        <v>885</v>
      </c>
      <c r="H70" s="8">
        <v>5</v>
      </c>
      <c r="I70" s="8" t="s">
        <v>117</v>
      </c>
      <c r="J70" s="8" t="s">
        <v>65</v>
      </c>
      <c r="K70" s="8" t="s">
        <v>66</v>
      </c>
      <c r="L70" s="8" t="s">
        <v>39</v>
      </c>
      <c r="M70" s="8">
        <v>3</v>
      </c>
      <c r="N70" s="8">
        <v>180</v>
      </c>
      <c r="O70" s="11">
        <v>7.45</v>
      </c>
      <c r="P70" s="18">
        <f t="shared" si="4"/>
        <v>3.6250000000000004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/>
      <c r="AF70" s="23">
        <f t="shared" si="5"/>
        <v>3.6250000000000004</v>
      </c>
      <c r="AG70" s="8"/>
      <c r="AH70" s="8"/>
      <c r="AI70" s="8"/>
      <c r="AJ70" s="8"/>
    </row>
    <row r="71" spans="1:36" ht="20.45" customHeight="1" x14ac:dyDescent="0.25">
      <c r="A71" s="11">
        <v>36</v>
      </c>
      <c r="B71" s="11">
        <v>40803</v>
      </c>
      <c r="C71" s="8"/>
      <c r="D71" s="8" t="s">
        <v>654</v>
      </c>
      <c r="E71" s="8" t="s">
        <v>789</v>
      </c>
      <c r="F71" s="8" t="s">
        <v>37</v>
      </c>
      <c r="G71" s="8" t="s">
        <v>885</v>
      </c>
      <c r="H71" s="8">
        <v>5</v>
      </c>
      <c r="I71" s="8" t="s">
        <v>790</v>
      </c>
      <c r="J71" s="8" t="s">
        <v>791</v>
      </c>
      <c r="K71" s="8" t="s">
        <v>66</v>
      </c>
      <c r="L71" s="8" t="s">
        <v>39</v>
      </c>
      <c r="M71" s="8">
        <v>3</v>
      </c>
      <c r="N71" s="8">
        <v>180</v>
      </c>
      <c r="O71" s="11">
        <v>7.5</v>
      </c>
      <c r="P71" s="18">
        <f t="shared" si="4"/>
        <v>3.75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1</v>
      </c>
      <c r="AA71" s="8">
        <v>1</v>
      </c>
      <c r="AB71" s="8">
        <v>1</v>
      </c>
      <c r="AC71" s="8">
        <v>1</v>
      </c>
      <c r="AD71" s="8"/>
      <c r="AF71" s="23">
        <f t="shared" si="5"/>
        <v>5.75</v>
      </c>
      <c r="AG71" s="8"/>
      <c r="AH71" s="8"/>
      <c r="AI71" s="8"/>
      <c r="AJ71" s="8"/>
    </row>
    <row r="72" spans="1:36" ht="20.45" customHeight="1" x14ac:dyDescent="0.25">
      <c r="A72" s="10">
        <v>37</v>
      </c>
      <c r="B72" s="11">
        <v>40381</v>
      </c>
      <c r="C72" s="8"/>
      <c r="D72" s="8" t="s">
        <v>56</v>
      </c>
      <c r="E72" s="8" t="s">
        <v>57</v>
      </c>
      <c r="F72" s="8" t="s">
        <v>37</v>
      </c>
      <c r="G72" s="8" t="s">
        <v>885</v>
      </c>
      <c r="H72" s="8">
        <v>5</v>
      </c>
      <c r="I72" s="8" t="s">
        <v>71</v>
      </c>
      <c r="J72" s="8" t="s">
        <v>804</v>
      </c>
      <c r="K72" s="8" t="s">
        <v>66</v>
      </c>
      <c r="L72" s="8" t="s">
        <v>39</v>
      </c>
      <c r="M72" s="8">
        <v>3</v>
      </c>
      <c r="N72" s="8">
        <v>180</v>
      </c>
      <c r="O72" s="11">
        <v>7.66</v>
      </c>
      <c r="P72" s="18">
        <f t="shared" si="4"/>
        <v>4.1500000000000004</v>
      </c>
      <c r="Q72" s="8" t="s">
        <v>684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  <c r="AD72" s="8"/>
      <c r="AF72" s="23">
        <f t="shared" si="5"/>
        <v>4.1500000000000004</v>
      </c>
      <c r="AG72" s="8"/>
      <c r="AH72" s="8"/>
      <c r="AI72" s="8"/>
      <c r="AJ72" s="8"/>
    </row>
    <row r="73" spans="1:36" ht="20.45" customHeight="1" x14ac:dyDescent="0.25">
      <c r="A73" s="11">
        <v>40</v>
      </c>
      <c r="B73" s="11">
        <v>43346</v>
      </c>
      <c r="C73" s="8"/>
      <c r="D73" s="8" t="s">
        <v>56</v>
      </c>
      <c r="E73" s="8" t="s">
        <v>57</v>
      </c>
      <c r="F73" s="8" t="s">
        <v>37</v>
      </c>
      <c r="G73" s="8" t="s">
        <v>885</v>
      </c>
      <c r="H73" s="8">
        <v>5</v>
      </c>
      <c r="I73" s="8" t="s">
        <v>68</v>
      </c>
      <c r="J73" s="8" t="s">
        <v>65</v>
      </c>
      <c r="K73" s="8" t="s">
        <v>66</v>
      </c>
      <c r="L73" s="8" t="s">
        <v>39</v>
      </c>
      <c r="M73" s="8">
        <v>3</v>
      </c>
      <c r="N73" s="8">
        <v>183</v>
      </c>
      <c r="O73" s="11">
        <v>7.73</v>
      </c>
      <c r="P73" s="18">
        <f t="shared" si="4"/>
        <v>4.3250000000000011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0</v>
      </c>
      <c r="AC73" s="8">
        <v>0</v>
      </c>
      <c r="AD73" s="8"/>
      <c r="AF73" s="23">
        <f t="shared" si="5"/>
        <v>4.3250000000000011</v>
      </c>
      <c r="AG73" s="8"/>
      <c r="AH73" s="8"/>
      <c r="AI73" s="8"/>
      <c r="AJ73" s="8"/>
    </row>
    <row r="74" spans="1:36" ht="20.45" customHeight="1" x14ac:dyDescent="0.25">
      <c r="A74" s="11">
        <v>41</v>
      </c>
      <c r="B74" s="11">
        <v>40285</v>
      </c>
      <c r="C74" s="8"/>
      <c r="D74" s="8" t="s">
        <v>56</v>
      </c>
      <c r="E74" s="8" t="s">
        <v>57</v>
      </c>
      <c r="F74" s="8" t="s">
        <v>37</v>
      </c>
      <c r="G74" s="8" t="s">
        <v>885</v>
      </c>
      <c r="H74" s="8">
        <v>5</v>
      </c>
      <c r="I74" s="8" t="s">
        <v>782</v>
      </c>
      <c r="J74" s="8" t="s">
        <v>70</v>
      </c>
      <c r="K74" s="8" t="s">
        <v>66</v>
      </c>
      <c r="L74" s="8" t="s">
        <v>39</v>
      </c>
      <c r="M74" s="8">
        <v>3</v>
      </c>
      <c r="N74" s="8">
        <v>182</v>
      </c>
      <c r="O74" s="11">
        <v>7.75</v>
      </c>
      <c r="P74" s="18">
        <f t="shared" si="4"/>
        <v>4.375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4</v>
      </c>
      <c r="AA74" s="8">
        <v>4</v>
      </c>
      <c r="AB74" s="8">
        <v>0</v>
      </c>
      <c r="AC74" s="8">
        <v>0</v>
      </c>
      <c r="AD74" s="8"/>
      <c r="AF74" s="23">
        <f t="shared" si="5"/>
        <v>8.375</v>
      </c>
      <c r="AG74" s="8"/>
      <c r="AH74" s="8"/>
      <c r="AI74" s="8"/>
      <c r="AJ74" s="8"/>
    </row>
    <row r="75" spans="1:36" ht="20.45" customHeight="1" x14ac:dyDescent="0.25">
      <c r="A75" s="10">
        <v>44</v>
      </c>
      <c r="B75" s="11">
        <v>43016</v>
      </c>
      <c r="C75" s="8"/>
      <c r="D75" s="8" t="s">
        <v>56</v>
      </c>
      <c r="E75" s="8" t="s">
        <v>57</v>
      </c>
      <c r="F75" s="8" t="s">
        <v>37</v>
      </c>
      <c r="G75" s="8" t="s">
        <v>885</v>
      </c>
      <c r="H75" s="8">
        <v>5</v>
      </c>
      <c r="I75" s="8" t="s">
        <v>68</v>
      </c>
      <c r="J75" s="8" t="s">
        <v>65</v>
      </c>
      <c r="K75" s="8" t="s">
        <v>66</v>
      </c>
      <c r="L75" s="8" t="s">
        <v>39</v>
      </c>
      <c r="M75" s="8">
        <v>3</v>
      </c>
      <c r="N75" s="8">
        <v>180</v>
      </c>
      <c r="O75" s="11">
        <v>7.87</v>
      </c>
      <c r="P75" s="18">
        <f t="shared" si="4"/>
        <v>4.6750000000000007</v>
      </c>
      <c r="Q75" s="8" t="s">
        <v>800</v>
      </c>
      <c r="R75" s="8" t="s">
        <v>761</v>
      </c>
      <c r="S75" s="8" t="s">
        <v>835</v>
      </c>
      <c r="T75" s="8" t="s">
        <v>39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/>
      <c r="AF75" s="23">
        <f t="shared" si="5"/>
        <v>4.6750000000000007</v>
      </c>
      <c r="AG75" s="8"/>
      <c r="AH75" s="8"/>
      <c r="AI75" s="8"/>
      <c r="AJ75" s="8"/>
    </row>
    <row r="76" spans="1:36" ht="20.45" customHeight="1" x14ac:dyDescent="0.25">
      <c r="A76" s="11">
        <v>45</v>
      </c>
      <c r="B76" s="11">
        <v>39933</v>
      </c>
      <c r="C76" s="8"/>
      <c r="D76" s="8" t="s">
        <v>56</v>
      </c>
      <c r="E76" s="8" t="s">
        <v>57</v>
      </c>
      <c r="F76" s="8" t="s">
        <v>172</v>
      </c>
      <c r="G76" s="8" t="s">
        <v>885</v>
      </c>
      <c r="H76" s="8">
        <v>5</v>
      </c>
      <c r="I76" s="8" t="s">
        <v>374</v>
      </c>
      <c r="J76" s="8" t="s">
        <v>317</v>
      </c>
      <c r="K76" s="8" t="s">
        <v>66</v>
      </c>
      <c r="L76" s="8" t="s">
        <v>177</v>
      </c>
      <c r="M76" s="8">
        <v>3</v>
      </c>
      <c r="N76" s="8">
        <v>180</v>
      </c>
      <c r="O76" s="11">
        <v>8</v>
      </c>
      <c r="P76" s="18">
        <f t="shared" si="4"/>
        <v>5</v>
      </c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F76" s="23">
        <f t="shared" si="5"/>
        <v>5</v>
      </c>
      <c r="AG76" s="8"/>
      <c r="AH76" s="8"/>
      <c r="AI76" s="8"/>
      <c r="AJ76" s="8"/>
    </row>
    <row r="77" spans="1:36" ht="20.45" customHeight="1" x14ac:dyDescent="0.25">
      <c r="A77" s="11">
        <v>51</v>
      </c>
      <c r="B77" s="11">
        <v>42831</v>
      </c>
      <c r="C77" s="8"/>
      <c r="D77" s="8" t="s">
        <v>56</v>
      </c>
      <c r="E77" s="8" t="s">
        <v>57</v>
      </c>
      <c r="F77" s="8" t="s">
        <v>172</v>
      </c>
      <c r="G77" s="8" t="s">
        <v>885</v>
      </c>
      <c r="H77" s="8">
        <v>5</v>
      </c>
      <c r="I77" s="8" t="s">
        <v>660</v>
      </c>
      <c r="J77" s="8" t="s">
        <v>636</v>
      </c>
      <c r="K77" s="8" t="s">
        <v>66</v>
      </c>
      <c r="L77" s="8" t="s">
        <v>177</v>
      </c>
      <c r="M77" s="8">
        <v>3</v>
      </c>
      <c r="N77" s="8">
        <v>192</v>
      </c>
      <c r="O77" s="11">
        <v>9</v>
      </c>
      <c r="P77" s="18">
        <f t="shared" si="4"/>
        <v>7.5</v>
      </c>
      <c r="Q77" s="8" t="s">
        <v>677</v>
      </c>
      <c r="R77" s="8" t="s">
        <v>489</v>
      </c>
      <c r="S77" s="8" t="s">
        <v>66</v>
      </c>
      <c r="T77" s="8" t="s">
        <v>177</v>
      </c>
      <c r="U77" s="8">
        <v>2</v>
      </c>
      <c r="V77" s="8">
        <v>120</v>
      </c>
      <c r="W77" s="8">
        <v>7.8</v>
      </c>
      <c r="X77" s="8">
        <v>4</v>
      </c>
      <c r="Y77" s="8">
        <v>1</v>
      </c>
      <c r="Z77" s="8"/>
      <c r="AA77" s="8"/>
      <c r="AB77" s="8"/>
      <c r="AC77" s="8"/>
      <c r="AD77" s="8"/>
      <c r="AF77" s="23">
        <f t="shared" si="5"/>
        <v>8.5</v>
      </c>
      <c r="AG77" s="8"/>
      <c r="AH77" s="8"/>
      <c r="AI77" s="8"/>
      <c r="AJ77" s="8"/>
    </row>
    <row r="78" spans="1:36" ht="20.45" customHeight="1" x14ac:dyDescent="0.25">
      <c r="A78" s="10">
        <v>55</v>
      </c>
      <c r="B78" s="11">
        <v>40735</v>
      </c>
      <c r="C78" s="8"/>
      <c r="D78" s="8" t="s">
        <v>56</v>
      </c>
      <c r="E78" s="8" t="s">
        <v>57</v>
      </c>
      <c r="F78" s="8" t="s">
        <v>172</v>
      </c>
      <c r="G78" s="8" t="s">
        <v>885</v>
      </c>
      <c r="H78" s="8">
        <v>5</v>
      </c>
      <c r="I78" s="8" t="s">
        <v>343</v>
      </c>
      <c r="J78" s="8" t="s">
        <v>244</v>
      </c>
      <c r="K78" s="8" t="s">
        <v>66</v>
      </c>
      <c r="L78" s="8" t="s">
        <v>177</v>
      </c>
      <c r="M78" s="8">
        <v>3</v>
      </c>
      <c r="N78" s="8">
        <v>180</v>
      </c>
      <c r="O78" s="11" t="s">
        <v>301</v>
      </c>
      <c r="P78" s="18">
        <f t="shared" si="4"/>
        <v>0.70000000000000062</v>
      </c>
      <c r="Q78" s="8"/>
      <c r="R78" s="8"/>
      <c r="S78" s="8"/>
      <c r="T78" s="8"/>
      <c r="U78" s="8"/>
      <c r="V78" s="8"/>
      <c r="W78" s="8"/>
      <c r="X78" s="8"/>
      <c r="Y78" s="8"/>
      <c r="Z78" s="8">
        <v>1</v>
      </c>
      <c r="AA78" s="8">
        <v>1</v>
      </c>
      <c r="AB78" s="8"/>
      <c r="AC78" s="8"/>
      <c r="AD78" s="8"/>
      <c r="AF78" s="23">
        <f t="shared" si="5"/>
        <v>1.7000000000000006</v>
      </c>
      <c r="AG78" s="8"/>
      <c r="AH78" s="8"/>
      <c r="AI78" s="8"/>
      <c r="AJ78" s="8"/>
    </row>
    <row r="79" spans="1:36" ht="20.45" customHeight="1" x14ac:dyDescent="0.25">
      <c r="A79" s="11">
        <v>58</v>
      </c>
      <c r="B79" s="11">
        <v>40675</v>
      </c>
      <c r="C79" s="8"/>
      <c r="D79" s="8" t="s">
        <v>56</v>
      </c>
      <c r="E79" s="8" t="s">
        <v>57</v>
      </c>
      <c r="F79" s="8" t="s">
        <v>172</v>
      </c>
      <c r="G79" s="8" t="s">
        <v>885</v>
      </c>
      <c r="H79" s="8">
        <v>5</v>
      </c>
      <c r="I79" s="8" t="s">
        <v>343</v>
      </c>
      <c r="J79" s="8" t="s">
        <v>244</v>
      </c>
      <c r="K79" s="8" t="s">
        <v>66</v>
      </c>
      <c r="L79" s="8" t="s">
        <v>177</v>
      </c>
      <c r="M79" s="8">
        <v>3</v>
      </c>
      <c r="N79" s="8">
        <v>180</v>
      </c>
      <c r="O79" s="11" t="s">
        <v>373</v>
      </c>
      <c r="P79" s="18">
        <f t="shared" si="4"/>
        <v>0.94999999999999973</v>
      </c>
      <c r="Q79" s="8"/>
      <c r="R79" s="8"/>
      <c r="S79" s="8"/>
      <c r="T79" s="8"/>
      <c r="U79" s="8"/>
      <c r="V79" s="8"/>
      <c r="W79" s="8"/>
      <c r="X79" s="8"/>
      <c r="Y79" s="8"/>
      <c r="Z79" s="8">
        <v>2</v>
      </c>
      <c r="AA79" s="8">
        <v>2</v>
      </c>
      <c r="AB79" s="8"/>
      <c r="AC79" s="8"/>
      <c r="AD79" s="8"/>
      <c r="AF79" s="23">
        <f t="shared" si="5"/>
        <v>2.9499999999999997</v>
      </c>
      <c r="AG79" s="8"/>
      <c r="AH79" s="8"/>
      <c r="AI79" s="8"/>
      <c r="AJ79" s="8"/>
    </row>
    <row r="80" spans="1:36" ht="20.45" customHeight="1" x14ac:dyDescent="0.25">
      <c r="A80" s="11">
        <v>59</v>
      </c>
      <c r="B80" s="11">
        <v>42774</v>
      </c>
      <c r="C80" s="8"/>
      <c r="D80" s="8" t="s">
        <v>56</v>
      </c>
      <c r="E80" s="8" t="s">
        <v>57</v>
      </c>
      <c r="F80" s="8" t="s">
        <v>37</v>
      </c>
      <c r="G80" s="8" t="s">
        <v>885</v>
      </c>
      <c r="H80" s="8">
        <v>5</v>
      </c>
      <c r="I80" s="8" t="s">
        <v>343</v>
      </c>
      <c r="J80" s="8" t="s">
        <v>545</v>
      </c>
      <c r="K80" s="8" t="s">
        <v>66</v>
      </c>
      <c r="L80" s="8" t="s">
        <v>186</v>
      </c>
      <c r="M80" s="8">
        <v>3</v>
      </c>
      <c r="N80" s="8">
        <v>180</v>
      </c>
      <c r="O80" s="11" t="s">
        <v>377</v>
      </c>
      <c r="P80" s="18">
        <f t="shared" si="4"/>
        <v>1.2000000000000011</v>
      </c>
      <c r="Q80" s="8" t="s">
        <v>419</v>
      </c>
      <c r="R80" s="8" t="s">
        <v>244</v>
      </c>
      <c r="S80" s="8" t="s">
        <v>66</v>
      </c>
      <c r="T80" s="8" t="s">
        <v>435</v>
      </c>
      <c r="U80" s="8">
        <v>3</v>
      </c>
      <c r="V80" s="8">
        <v>180</v>
      </c>
      <c r="W80" s="8" t="s">
        <v>377</v>
      </c>
      <c r="X80" s="8"/>
      <c r="Y80" s="8"/>
      <c r="Z80" s="8"/>
      <c r="AA80" s="8"/>
      <c r="AB80" s="8"/>
      <c r="AC80" s="8"/>
      <c r="AD80" s="8"/>
      <c r="AF80" s="23">
        <f t="shared" si="5"/>
        <v>1.2000000000000011</v>
      </c>
      <c r="AG80" s="8"/>
      <c r="AH80" s="8"/>
      <c r="AI80" s="8"/>
      <c r="AJ80" s="8"/>
    </row>
    <row r="81" spans="1:36" ht="20.45" customHeight="1" x14ac:dyDescent="0.25">
      <c r="A81" s="10">
        <v>60</v>
      </c>
      <c r="B81" s="11">
        <v>44405</v>
      </c>
      <c r="C81" s="8"/>
      <c r="D81" s="8" t="s">
        <v>56</v>
      </c>
      <c r="E81" s="8" t="s">
        <v>57</v>
      </c>
      <c r="F81" s="8" t="s">
        <v>37</v>
      </c>
      <c r="G81" s="8" t="s">
        <v>885</v>
      </c>
      <c r="H81" s="8">
        <v>5</v>
      </c>
      <c r="I81" s="8" t="s">
        <v>343</v>
      </c>
      <c r="J81" s="8" t="s">
        <v>244</v>
      </c>
      <c r="K81" s="8" t="s">
        <v>66</v>
      </c>
      <c r="L81" s="8" t="s">
        <v>186</v>
      </c>
      <c r="M81" s="8">
        <v>3</v>
      </c>
      <c r="N81" s="8">
        <v>180</v>
      </c>
      <c r="O81" s="11" t="s">
        <v>377</v>
      </c>
      <c r="P81" s="18">
        <f t="shared" si="4"/>
        <v>1.2000000000000011</v>
      </c>
      <c r="Q81" s="8"/>
      <c r="R81" s="8"/>
      <c r="S81" s="8"/>
      <c r="T81" s="8"/>
      <c r="U81" s="8"/>
      <c r="V81" s="8"/>
      <c r="W81" s="8"/>
      <c r="X81" s="8"/>
      <c r="Y81" s="8"/>
      <c r="Z81" s="8">
        <v>2</v>
      </c>
      <c r="AA81" s="8">
        <v>2</v>
      </c>
      <c r="AB81" s="8">
        <v>2</v>
      </c>
      <c r="AC81" s="8">
        <v>2</v>
      </c>
      <c r="AD81" s="8"/>
      <c r="AF81" s="23">
        <f t="shared" si="5"/>
        <v>5.2000000000000011</v>
      </c>
      <c r="AG81" s="8"/>
      <c r="AH81" s="8"/>
      <c r="AI81" s="8"/>
      <c r="AJ81" s="8"/>
    </row>
    <row r="82" spans="1:36" ht="20.45" customHeight="1" x14ac:dyDescent="0.25">
      <c r="A82" s="11">
        <v>64</v>
      </c>
      <c r="B82" s="11">
        <v>44633</v>
      </c>
      <c r="C82" s="8"/>
      <c r="D82" s="8" t="s">
        <v>56</v>
      </c>
      <c r="E82" s="8" t="s">
        <v>57</v>
      </c>
      <c r="F82" s="8" t="s">
        <v>37</v>
      </c>
      <c r="G82" s="8" t="s">
        <v>885</v>
      </c>
      <c r="H82" s="8">
        <v>5</v>
      </c>
      <c r="I82" s="8" t="s">
        <v>343</v>
      </c>
      <c r="J82" s="8" t="s">
        <v>110</v>
      </c>
      <c r="K82" s="8" t="s">
        <v>66</v>
      </c>
      <c r="L82" s="8" t="s">
        <v>186</v>
      </c>
      <c r="M82" s="8">
        <v>3</v>
      </c>
      <c r="N82" s="8">
        <v>180</v>
      </c>
      <c r="O82" s="11" t="s">
        <v>282</v>
      </c>
      <c r="P82" s="18">
        <f t="shared" si="4"/>
        <v>1.4999999999999991</v>
      </c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F82" s="23">
        <f t="shared" si="5"/>
        <v>1.4999999999999991</v>
      </c>
      <c r="AG82" s="8"/>
      <c r="AH82" s="8"/>
      <c r="AI82" s="8"/>
      <c r="AJ82" s="8"/>
    </row>
    <row r="83" spans="1:36" ht="20.45" customHeight="1" x14ac:dyDescent="0.25">
      <c r="A83" s="11">
        <v>65</v>
      </c>
      <c r="B83" s="11">
        <v>40918</v>
      </c>
      <c r="C83" s="8"/>
      <c r="D83" s="8" t="s">
        <v>56</v>
      </c>
      <c r="E83" s="8" t="s">
        <v>57</v>
      </c>
      <c r="F83" s="8" t="s">
        <v>37</v>
      </c>
      <c r="G83" s="8" t="s">
        <v>885</v>
      </c>
      <c r="H83" s="8">
        <v>5</v>
      </c>
      <c r="I83" s="8" t="s">
        <v>523</v>
      </c>
      <c r="J83" s="8" t="s">
        <v>346</v>
      </c>
      <c r="K83" s="8" t="s">
        <v>66</v>
      </c>
      <c r="L83" s="8" t="s">
        <v>186</v>
      </c>
      <c r="M83" s="8">
        <v>4</v>
      </c>
      <c r="N83" s="8">
        <v>240</v>
      </c>
      <c r="O83" s="11" t="s">
        <v>211</v>
      </c>
      <c r="P83" s="18">
        <f t="shared" si="4"/>
        <v>1.5749999999999997</v>
      </c>
      <c r="Q83" s="8"/>
      <c r="R83" s="8"/>
      <c r="S83" s="8"/>
      <c r="T83" s="8"/>
      <c r="U83" s="8"/>
      <c r="V83" s="8"/>
      <c r="W83" s="8"/>
      <c r="X83" s="8"/>
      <c r="Y83" s="8"/>
      <c r="Z83" s="8">
        <v>6</v>
      </c>
      <c r="AA83" s="8">
        <v>8</v>
      </c>
      <c r="AB83" s="8">
        <v>5</v>
      </c>
      <c r="AC83" s="8">
        <v>5</v>
      </c>
      <c r="AD83" s="8"/>
      <c r="AF83" s="23">
        <f t="shared" si="5"/>
        <v>14.574999999999999</v>
      </c>
      <c r="AG83" s="8"/>
      <c r="AH83" s="8"/>
      <c r="AI83" s="8"/>
      <c r="AJ83" s="8"/>
    </row>
    <row r="84" spans="1:36" ht="20.45" customHeight="1" x14ac:dyDescent="0.25">
      <c r="A84" s="10">
        <v>66</v>
      </c>
      <c r="B84" s="11">
        <v>40365</v>
      </c>
      <c r="C84" s="8"/>
      <c r="D84" s="8" t="s">
        <v>56</v>
      </c>
      <c r="E84" s="8" t="s">
        <v>57</v>
      </c>
      <c r="F84" s="8" t="s">
        <v>172</v>
      </c>
      <c r="G84" s="8" t="s">
        <v>885</v>
      </c>
      <c r="H84" s="8">
        <v>5</v>
      </c>
      <c r="I84" s="8" t="s">
        <v>260</v>
      </c>
      <c r="J84" s="8" t="s">
        <v>244</v>
      </c>
      <c r="K84" s="8" t="s">
        <v>66</v>
      </c>
      <c r="L84" s="8" t="s">
        <v>177</v>
      </c>
      <c r="M84" s="8">
        <v>3</v>
      </c>
      <c r="N84" s="8">
        <v>180</v>
      </c>
      <c r="O84" s="11" t="s">
        <v>280</v>
      </c>
      <c r="P84" s="18">
        <f t="shared" si="4"/>
        <v>1.5999999999999992</v>
      </c>
      <c r="Q84" s="8" t="s">
        <v>86</v>
      </c>
      <c r="R84" s="8" t="s">
        <v>244</v>
      </c>
      <c r="S84" s="8" t="s">
        <v>66</v>
      </c>
      <c r="T84" s="8" t="s">
        <v>186</v>
      </c>
      <c r="U84" s="8"/>
      <c r="V84" s="8"/>
      <c r="W84" s="8"/>
      <c r="X84" s="8">
        <v>2</v>
      </c>
      <c r="Y84" s="8">
        <v>5</v>
      </c>
      <c r="Z84" s="8">
        <v>12</v>
      </c>
      <c r="AA84" s="8">
        <v>10</v>
      </c>
      <c r="AB84" s="8">
        <v>1</v>
      </c>
      <c r="AC84" s="8">
        <v>1</v>
      </c>
      <c r="AD84" s="8"/>
      <c r="AF84" s="23">
        <f t="shared" si="5"/>
        <v>17.600000000000001</v>
      </c>
      <c r="AG84" s="8"/>
      <c r="AH84" s="8"/>
      <c r="AI84" s="8"/>
      <c r="AJ84" s="8"/>
    </row>
    <row r="85" spans="1:36" ht="20.45" customHeight="1" x14ac:dyDescent="0.25">
      <c r="A85" s="11">
        <v>68</v>
      </c>
      <c r="B85" s="11">
        <v>40962</v>
      </c>
      <c r="C85" s="8"/>
      <c r="D85" s="8" t="s">
        <v>56</v>
      </c>
      <c r="E85" s="8" t="s">
        <v>57</v>
      </c>
      <c r="F85" s="8" t="s">
        <v>172</v>
      </c>
      <c r="G85" s="8" t="s">
        <v>885</v>
      </c>
      <c r="H85" s="8">
        <v>5</v>
      </c>
      <c r="I85" s="8" t="s">
        <v>260</v>
      </c>
      <c r="J85" s="8" t="s">
        <v>244</v>
      </c>
      <c r="K85" s="8" t="s">
        <v>66</v>
      </c>
      <c r="L85" s="8" t="s">
        <v>177</v>
      </c>
      <c r="M85" s="8">
        <v>3</v>
      </c>
      <c r="N85" s="8">
        <v>200</v>
      </c>
      <c r="O85" s="11" t="s">
        <v>289</v>
      </c>
      <c r="P85" s="18">
        <f t="shared" si="4"/>
        <v>1.9750000000000001</v>
      </c>
      <c r="Q85" s="8"/>
      <c r="R85" s="8"/>
      <c r="S85" s="8"/>
      <c r="T85" s="8"/>
      <c r="U85" s="8"/>
      <c r="V85" s="8"/>
      <c r="W85" s="8"/>
      <c r="X85" s="8"/>
      <c r="Y85" s="8"/>
      <c r="Z85" s="8" t="s">
        <v>67</v>
      </c>
      <c r="AA85" s="8">
        <v>1</v>
      </c>
      <c r="AB85" s="8"/>
      <c r="AC85" s="8"/>
      <c r="AD85" s="8"/>
      <c r="AF85" s="23">
        <f t="shared" si="5"/>
        <v>2.9750000000000001</v>
      </c>
      <c r="AG85" s="8"/>
      <c r="AH85" s="8"/>
      <c r="AI85" s="8"/>
      <c r="AJ85" s="8"/>
    </row>
    <row r="86" spans="1:36" ht="20.45" customHeight="1" x14ac:dyDescent="0.25">
      <c r="A86" s="11">
        <v>69</v>
      </c>
      <c r="B86" s="11">
        <v>41590</v>
      </c>
      <c r="C86" s="8"/>
      <c r="D86" s="8" t="s">
        <v>56</v>
      </c>
      <c r="E86" s="8" t="s">
        <v>57</v>
      </c>
      <c r="F86" s="8" t="s">
        <v>172</v>
      </c>
      <c r="G86" s="8" t="s">
        <v>885</v>
      </c>
      <c r="H86" s="8">
        <v>5</v>
      </c>
      <c r="I86" s="8" t="s">
        <v>419</v>
      </c>
      <c r="J86" s="8" t="s">
        <v>244</v>
      </c>
      <c r="K86" s="8" t="s">
        <v>66</v>
      </c>
      <c r="L86" s="8" t="s">
        <v>177</v>
      </c>
      <c r="M86" s="8">
        <v>3</v>
      </c>
      <c r="N86" s="8">
        <v>188</v>
      </c>
      <c r="O86" s="11" t="s">
        <v>450</v>
      </c>
      <c r="P86" s="18">
        <f t="shared" si="4"/>
        <v>2.4</v>
      </c>
      <c r="Q86" s="8"/>
      <c r="R86" s="8"/>
      <c r="S86" s="8"/>
      <c r="T86" s="8"/>
      <c r="U86" s="8"/>
      <c r="V86" s="8"/>
      <c r="W86" s="8"/>
      <c r="X86" s="8"/>
      <c r="Y86" s="8"/>
      <c r="Z86" s="8" t="s">
        <v>53</v>
      </c>
      <c r="AA86" s="8">
        <v>1</v>
      </c>
      <c r="AB86" s="8">
        <v>1</v>
      </c>
      <c r="AC86" s="8">
        <v>1</v>
      </c>
      <c r="AD86" s="8"/>
      <c r="AF86" s="23">
        <f t="shared" si="5"/>
        <v>4.4000000000000004</v>
      </c>
      <c r="AG86" s="8"/>
      <c r="AH86" s="8"/>
      <c r="AI86" s="8"/>
      <c r="AJ86" s="8"/>
    </row>
    <row r="87" spans="1:36" ht="20.45" customHeight="1" x14ac:dyDescent="0.25">
      <c r="A87" s="10">
        <v>82</v>
      </c>
      <c r="B87" s="11">
        <v>44632</v>
      </c>
      <c r="C87" s="8"/>
      <c r="D87" s="8" t="s">
        <v>56</v>
      </c>
      <c r="E87" s="8" t="s">
        <v>57</v>
      </c>
      <c r="F87" s="8" t="s">
        <v>37</v>
      </c>
      <c r="G87" s="8" t="s">
        <v>885</v>
      </c>
      <c r="H87" s="8">
        <v>5</v>
      </c>
      <c r="I87" s="8" t="s">
        <v>343</v>
      </c>
      <c r="J87" s="8" t="s">
        <v>244</v>
      </c>
      <c r="K87" s="8" t="s">
        <v>66</v>
      </c>
      <c r="L87" s="8" t="s">
        <v>186</v>
      </c>
      <c r="M87" s="8">
        <v>3</v>
      </c>
      <c r="N87" s="8">
        <v>180</v>
      </c>
      <c r="O87" s="11" t="s">
        <v>261</v>
      </c>
      <c r="P87" s="18">
        <f t="shared" si="4"/>
        <v>3.5250000000000004</v>
      </c>
      <c r="Q87" s="8" t="s">
        <v>427</v>
      </c>
      <c r="R87" s="8" t="s">
        <v>110</v>
      </c>
      <c r="S87" s="8" t="s">
        <v>66</v>
      </c>
      <c r="T87" s="8" t="s">
        <v>186</v>
      </c>
      <c r="U87" s="8"/>
      <c r="V87" s="8"/>
      <c r="W87" s="8"/>
      <c r="X87" s="8">
        <v>2</v>
      </c>
      <c r="Y87" s="8">
        <v>5</v>
      </c>
      <c r="Z87" s="8"/>
      <c r="AA87" s="8"/>
      <c r="AB87" s="8"/>
      <c r="AC87" s="8"/>
      <c r="AD87" s="8"/>
      <c r="AF87" s="23">
        <f t="shared" si="5"/>
        <v>8.5250000000000004</v>
      </c>
      <c r="AG87" s="8"/>
      <c r="AH87" s="8"/>
      <c r="AI87" s="8"/>
      <c r="AJ87" s="8"/>
    </row>
    <row r="88" spans="1:36" ht="20.45" customHeight="1" x14ac:dyDescent="0.25">
      <c r="A88" s="11">
        <v>87</v>
      </c>
      <c r="B88" s="11">
        <v>42552</v>
      </c>
      <c r="C88" s="8"/>
      <c r="D88" s="8" t="s">
        <v>56</v>
      </c>
      <c r="E88" s="8" t="s">
        <v>57</v>
      </c>
      <c r="F88" s="8" t="s">
        <v>37</v>
      </c>
      <c r="G88" s="8" t="s">
        <v>885</v>
      </c>
      <c r="H88" s="8">
        <v>5</v>
      </c>
      <c r="I88" s="8" t="s">
        <v>374</v>
      </c>
      <c r="J88" s="8" t="s">
        <v>487</v>
      </c>
      <c r="K88" s="8" t="s">
        <v>66</v>
      </c>
      <c r="L88" s="8" t="s">
        <v>186</v>
      </c>
      <c r="M88" s="8">
        <v>3</v>
      </c>
      <c r="N88" s="8">
        <v>195</v>
      </c>
      <c r="O88" s="11" t="s">
        <v>488</v>
      </c>
      <c r="P88" s="18">
        <f t="shared" si="4"/>
        <v>4.6249999999999991</v>
      </c>
      <c r="Q88" s="8" t="s">
        <v>381</v>
      </c>
      <c r="R88" s="8" t="s">
        <v>489</v>
      </c>
      <c r="S88" s="8" t="s">
        <v>66</v>
      </c>
      <c r="T88" s="8" t="s">
        <v>186</v>
      </c>
      <c r="U88" s="8"/>
      <c r="V88" s="8"/>
      <c r="W88" s="8"/>
      <c r="X88" s="8">
        <v>4</v>
      </c>
      <c r="Y88" s="8">
        <v>1</v>
      </c>
      <c r="Z88" s="8">
        <v>4</v>
      </c>
      <c r="AA88" s="8">
        <v>5</v>
      </c>
      <c r="AB88" s="8">
        <v>5</v>
      </c>
      <c r="AC88" s="8">
        <v>5</v>
      </c>
      <c r="AD88" s="8"/>
      <c r="AF88" s="23">
        <f t="shared" si="5"/>
        <v>15.625</v>
      </c>
      <c r="AG88" s="8"/>
      <c r="AH88" s="8"/>
      <c r="AI88" s="8"/>
      <c r="AJ88" s="8"/>
    </row>
    <row r="89" spans="1:36" ht="20.45" customHeight="1" x14ac:dyDescent="0.25">
      <c r="A89" s="11">
        <v>108</v>
      </c>
      <c r="B89" s="11">
        <v>44531</v>
      </c>
      <c r="C89" s="8"/>
      <c r="D89" s="8" t="s">
        <v>56</v>
      </c>
      <c r="E89" s="8" t="s">
        <v>57</v>
      </c>
      <c r="F89" s="8" t="s">
        <v>172</v>
      </c>
      <c r="G89" s="8" t="s">
        <v>885</v>
      </c>
      <c r="H89" s="8">
        <v>5</v>
      </c>
      <c r="I89" s="8" t="s">
        <v>86</v>
      </c>
      <c r="J89" s="8" t="s">
        <v>719</v>
      </c>
      <c r="K89" s="8" t="s">
        <v>66</v>
      </c>
      <c r="L89" s="8" t="s">
        <v>177</v>
      </c>
      <c r="M89" s="8"/>
      <c r="N89" s="8"/>
      <c r="O89" s="11"/>
      <c r="P89" s="18">
        <f t="shared" si="4"/>
        <v>-15</v>
      </c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F89" s="23">
        <f t="shared" si="5"/>
        <v>-15</v>
      </c>
      <c r="AG89" s="8"/>
      <c r="AH89" s="8"/>
      <c r="AI89" s="8"/>
      <c r="AJ89" s="8"/>
    </row>
    <row r="90" spans="1:36" ht="20.45" customHeight="1" x14ac:dyDescent="0.25">
      <c r="A90" s="10">
        <v>110</v>
      </c>
      <c r="B90" s="11">
        <v>42593</v>
      </c>
      <c r="C90" s="8"/>
      <c r="D90" s="8" t="s">
        <v>56</v>
      </c>
      <c r="E90" s="8" t="s">
        <v>57</v>
      </c>
      <c r="F90" s="8" t="s">
        <v>37</v>
      </c>
      <c r="G90" s="8" t="s">
        <v>102</v>
      </c>
      <c r="H90" s="33">
        <v>5</v>
      </c>
      <c r="I90" s="8" t="s">
        <v>71</v>
      </c>
      <c r="J90" s="8" t="s">
        <v>70</v>
      </c>
      <c r="K90" s="8" t="s">
        <v>66</v>
      </c>
      <c r="L90" s="8" t="s">
        <v>39</v>
      </c>
      <c r="M90" s="8">
        <v>3</v>
      </c>
      <c r="N90" s="8">
        <v>180</v>
      </c>
      <c r="O90" s="11">
        <v>6.8</v>
      </c>
      <c r="P90" s="18">
        <f t="shared" si="4"/>
        <v>1.9999999999999996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8">
        <v>0</v>
      </c>
      <c r="Z90" s="8" t="s">
        <v>126</v>
      </c>
      <c r="AA90" s="8">
        <v>3</v>
      </c>
      <c r="AB90" s="8">
        <v>0</v>
      </c>
      <c r="AC90" s="8">
        <v>0</v>
      </c>
      <c r="AD90" s="8"/>
      <c r="AF90" s="23">
        <f t="shared" si="5"/>
        <v>5</v>
      </c>
      <c r="AG90" s="8"/>
      <c r="AH90" s="8"/>
      <c r="AI90" s="8"/>
      <c r="AJ90" s="8"/>
    </row>
    <row r="91" spans="1:36" ht="20.45" customHeight="1" x14ac:dyDescent="0.25">
      <c r="A91" s="11">
        <v>111</v>
      </c>
      <c r="B91" s="11">
        <v>42994</v>
      </c>
      <c r="C91" s="8"/>
      <c r="D91" s="8" t="s">
        <v>56</v>
      </c>
      <c r="E91" s="8" t="s">
        <v>57</v>
      </c>
      <c r="F91" s="8" t="s">
        <v>37</v>
      </c>
      <c r="G91" s="8" t="s">
        <v>108</v>
      </c>
      <c r="H91" s="8">
        <v>5</v>
      </c>
      <c r="I91" s="8" t="s">
        <v>145</v>
      </c>
      <c r="J91" s="8" t="s">
        <v>70</v>
      </c>
      <c r="K91" s="8" t="s">
        <v>66</v>
      </c>
      <c r="L91" s="8" t="s">
        <v>39</v>
      </c>
      <c r="M91" s="8">
        <v>4</v>
      </c>
      <c r="N91" s="8">
        <v>280</v>
      </c>
      <c r="O91" s="11">
        <v>6.7</v>
      </c>
      <c r="P91" s="18">
        <f t="shared" si="4"/>
        <v>1.7500000000000004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3</v>
      </c>
      <c r="AA91" s="8">
        <v>3</v>
      </c>
      <c r="AB91" s="8">
        <v>1</v>
      </c>
      <c r="AC91" s="8">
        <v>1</v>
      </c>
      <c r="AD91" s="8"/>
      <c r="AF91" s="23">
        <f t="shared" si="5"/>
        <v>5.75</v>
      </c>
      <c r="AG91" s="8"/>
      <c r="AH91" s="8"/>
      <c r="AI91" s="8"/>
      <c r="AJ91" s="8"/>
    </row>
    <row r="92" spans="1:36" ht="20.45" customHeight="1" x14ac:dyDescent="0.25">
      <c r="A92" s="11">
        <v>33</v>
      </c>
      <c r="B92" s="11">
        <v>40504</v>
      </c>
      <c r="C92" s="8"/>
      <c r="D92" s="8" t="s">
        <v>56</v>
      </c>
      <c r="E92" s="8" t="s">
        <v>57</v>
      </c>
      <c r="F92" s="8" t="s">
        <v>37</v>
      </c>
      <c r="G92" s="8" t="s">
        <v>885</v>
      </c>
      <c r="H92" s="8">
        <v>5</v>
      </c>
      <c r="I92" s="8" t="s">
        <v>782</v>
      </c>
      <c r="J92" s="8" t="s">
        <v>804</v>
      </c>
      <c r="K92" s="8" t="s">
        <v>833</v>
      </c>
      <c r="L92" s="8" t="s">
        <v>39</v>
      </c>
      <c r="M92" s="8">
        <v>3</v>
      </c>
      <c r="N92" s="8">
        <v>180</v>
      </c>
      <c r="O92" s="11">
        <v>7.37</v>
      </c>
      <c r="P92" s="18">
        <f t="shared" si="4"/>
        <v>3.4250000000000003</v>
      </c>
      <c r="Q92" s="8" t="s">
        <v>834</v>
      </c>
      <c r="R92" s="8" t="s">
        <v>761</v>
      </c>
      <c r="S92" s="8" t="s">
        <v>66</v>
      </c>
      <c r="T92" s="8" t="s">
        <v>39</v>
      </c>
      <c r="U92" s="8">
        <v>0</v>
      </c>
      <c r="V92" s="8">
        <v>0</v>
      </c>
      <c r="W92" s="8">
        <v>0</v>
      </c>
      <c r="X92" s="8">
        <v>3</v>
      </c>
      <c r="Y92" s="8">
        <v>2</v>
      </c>
      <c r="Z92" s="8">
        <v>0</v>
      </c>
      <c r="AA92" s="8">
        <v>0</v>
      </c>
      <c r="AB92" s="8">
        <v>0</v>
      </c>
      <c r="AC92" s="8">
        <v>0</v>
      </c>
      <c r="AD92" s="8"/>
      <c r="AF92" s="23">
        <f t="shared" si="5"/>
        <v>5.4250000000000007</v>
      </c>
      <c r="AG92" s="8"/>
      <c r="AH92" s="8"/>
      <c r="AI92" s="8"/>
      <c r="AJ92" s="8"/>
    </row>
    <row r="93" spans="1:36" ht="20.45" customHeight="1" x14ac:dyDescent="0.25">
      <c r="A93" s="10">
        <v>54</v>
      </c>
      <c r="B93" s="11">
        <v>44371</v>
      </c>
      <c r="C93" s="8"/>
      <c r="D93" s="8" t="s">
        <v>56</v>
      </c>
      <c r="E93" s="8" t="s">
        <v>57</v>
      </c>
      <c r="F93" s="8" t="s">
        <v>37</v>
      </c>
      <c r="G93" s="8" t="s">
        <v>885</v>
      </c>
      <c r="H93" s="8">
        <v>5</v>
      </c>
      <c r="I93" s="8" t="s">
        <v>281</v>
      </c>
      <c r="J93" s="8" t="s">
        <v>244</v>
      </c>
      <c r="K93" s="8" t="s">
        <v>576</v>
      </c>
      <c r="L93" s="8" t="s">
        <v>186</v>
      </c>
      <c r="M93" s="8">
        <v>4</v>
      </c>
      <c r="N93" s="8">
        <v>240</v>
      </c>
      <c r="O93" s="11" t="s">
        <v>577</v>
      </c>
      <c r="P93" s="18">
        <f t="shared" si="4"/>
        <v>0.54999999999999938</v>
      </c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F93" s="23">
        <f t="shared" si="5"/>
        <v>0.54999999999999938</v>
      </c>
      <c r="AG93" s="8"/>
      <c r="AH93" s="8"/>
      <c r="AI93" s="8"/>
      <c r="AJ93" s="8"/>
    </row>
    <row r="94" spans="1:36" ht="20.45" customHeight="1" x14ac:dyDescent="0.25">
      <c r="A94" s="11">
        <v>91</v>
      </c>
      <c r="B94" s="11">
        <v>41914</v>
      </c>
      <c r="C94" s="8"/>
      <c r="D94" s="8" t="s">
        <v>56</v>
      </c>
      <c r="E94" s="8" t="s">
        <v>57</v>
      </c>
      <c r="F94" s="8" t="s">
        <v>37</v>
      </c>
      <c r="G94" s="8" t="s">
        <v>885</v>
      </c>
      <c r="H94" s="8">
        <v>5</v>
      </c>
      <c r="I94" s="8" t="s">
        <v>514</v>
      </c>
      <c r="J94" s="8" t="s">
        <v>146</v>
      </c>
      <c r="K94" s="8" t="s">
        <v>515</v>
      </c>
      <c r="L94" s="8" t="s">
        <v>186</v>
      </c>
      <c r="M94" s="8">
        <v>3</v>
      </c>
      <c r="N94" s="8">
        <v>180</v>
      </c>
      <c r="O94" s="11" t="s">
        <v>516</v>
      </c>
      <c r="P94" s="18">
        <f t="shared" si="4"/>
        <v>6.0000000000000009</v>
      </c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F94" s="23">
        <f t="shared" si="5"/>
        <v>6.0000000000000009</v>
      </c>
      <c r="AG94" s="8"/>
      <c r="AH94" s="8"/>
      <c r="AI94" s="8"/>
      <c r="AJ94" s="8"/>
    </row>
    <row r="95" spans="1:36" ht="20.45" customHeight="1" x14ac:dyDescent="0.25">
      <c r="A95" s="11">
        <v>73</v>
      </c>
      <c r="B95" s="11">
        <v>44728</v>
      </c>
      <c r="C95" s="8"/>
      <c r="D95" s="8" t="s">
        <v>56</v>
      </c>
      <c r="E95" s="8" t="s">
        <v>57</v>
      </c>
      <c r="F95" s="8" t="s">
        <v>37</v>
      </c>
      <c r="G95" s="8" t="s">
        <v>885</v>
      </c>
      <c r="H95" s="8">
        <v>5</v>
      </c>
      <c r="I95" s="8" t="s">
        <v>532</v>
      </c>
      <c r="J95" s="8" t="s">
        <v>136</v>
      </c>
      <c r="K95" s="8" t="s">
        <v>533</v>
      </c>
      <c r="L95" s="8" t="s">
        <v>534</v>
      </c>
      <c r="M95" s="8"/>
      <c r="N95" s="8"/>
      <c r="O95" s="11" t="s">
        <v>354</v>
      </c>
      <c r="P95" s="18">
        <f t="shared" si="4"/>
        <v>2.7499999999999991</v>
      </c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F95" s="23">
        <f t="shared" si="5"/>
        <v>2.7499999999999991</v>
      </c>
      <c r="AG95" s="8"/>
      <c r="AH95" s="8"/>
      <c r="AI95" s="8"/>
      <c r="AJ95" s="8"/>
    </row>
    <row r="96" spans="1:36" ht="20.45" customHeight="1" x14ac:dyDescent="0.25">
      <c r="A96" s="10">
        <v>29</v>
      </c>
      <c r="B96" s="11">
        <v>40074</v>
      </c>
      <c r="C96" s="8"/>
      <c r="D96" s="8" t="s">
        <v>56</v>
      </c>
      <c r="E96" s="8" t="s">
        <v>57</v>
      </c>
      <c r="F96" s="8" t="s">
        <v>172</v>
      </c>
      <c r="G96" s="8" t="s">
        <v>885</v>
      </c>
      <c r="H96" s="8">
        <v>5</v>
      </c>
      <c r="I96" s="8" t="s">
        <v>660</v>
      </c>
      <c r="J96" s="8" t="s">
        <v>107</v>
      </c>
      <c r="K96" s="8" t="s">
        <v>321</v>
      </c>
      <c r="L96" s="8" t="s">
        <v>84</v>
      </c>
      <c r="M96" s="8">
        <v>3</v>
      </c>
      <c r="N96" s="8">
        <v>180</v>
      </c>
      <c r="O96" s="11">
        <v>7.25</v>
      </c>
      <c r="P96" s="18">
        <f t="shared" si="4"/>
        <v>3.125</v>
      </c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F96" s="23">
        <f t="shared" si="5"/>
        <v>3.125</v>
      </c>
      <c r="AG96" s="8"/>
      <c r="AH96" s="8"/>
      <c r="AI96" s="8"/>
      <c r="AJ96" s="8"/>
    </row>
    <row r="97" spans="1:36" ht="20.45" customHeight="1" x14ac:dyDescent="0.25">
      <c r="A97" s="11">
        <v>32</v>
      </c>
      <c r="B97" s="11">
        <v>40642</v>
      </c>
      <c r="C97" s="8"/>
      <c r="D97" s="8" t="s">
        <v>56</v>
      </c>
      <c r="E97" s="8" t="s">
        <v>57</v>
      </c>
      <c r="F97" s="8" t="s">
        <v>172</v>
      </c>
      <c r="G97" s="8" t="s">
        <v>885</v>
      </c>
      <c r="H97" s="8">
        <v>5</v>
      </c>
      <c r="I97" s="8" t="s">
        <v>367</v>
      </c>
      <c r="J97" s="8" t="s">
        <v>320</v>
      </c>
      <c r="K97" s="8" t="s">
        <v>321</v>
      </c>
      <c r="L97" s="8" t="s">
        <v>84</v>
      </c>
      <c r="M97" s="8">
        <v>3</v>
      </c>
      <c r="N97" s="8">
        <v>180</v>
      </c>
      <c r="O97" s="11">
        <v>7.36</v>
      </c>
      <c r="P97" s="18">
        <f t="shared" si="4"/>
        <v>3.4000000000000008</v>
      </c>
      <c r="Q97" s="8"/>
      <c r="R97" s="8"/>
      <c r="S97" s="8"/>
      <c r="T97" s="8"/>
      <c r="U97" s="8"/>
      <c r="V97" s="8"/>
      <c r="W97" s="8"/>
      <c r="X97" s="8"/>
      <c r="Y97" s="8"/>
      <c r="Z97" s="8">
        <v>2</v>
      </c>
      <c r="AA97" s="8">
        <v>3</v>
      </c>
      <c r="AB97" s="8"/>
      <c r="AC97" s="8"/>
      <c r="AD97" s="8"/>
      <c r="AF97" s="23">
        <f t="shared" si="5"/>
        <v>6.4</v>
      </c>
      <c r="AG97" s="8"/>
      <c r="AH97" s="8"/>
      <c r="AI97" s="8"/>
      <c r="AJ97" s="8"/>
    </row>
    <row r="98" spans="1:36" ht="20.45" customHeight="1" x14ac:dyDescent="0.25">
      <c r="A98" s="11">
        <v>88</v>
      </c>
      <c r="B98" s="11">
        <v>40423</v>
      </c>
      <c r="C98" s="8"/>
      <c r="D98" s="8" t="s">
        <v>56</v>
      </c>
      <c r="E98" s="8" t="s">
        <v>57</v>
      </c>
      <c r="F98" s="8" t="s">
        <v>37</v>
      </c>
      <c r="G98" s="8" t="s">
        <v>885</v>
      </c>
      <c r="H98" s="8">
        <v>5</v>
      </c>
      <c r="I98" s="8" t="s">
        <v>84</v>
      </c>
      <c r="J98" s="8" t="s">
        <v>320</v>
      </c>
      <c r="K98" s="8" t="s">
        <v>321</v>
      </c>
      <c r="L98" s="8" t="s">
        <v>84</v>
      </c>
      <c r="M98" s="8">
        <v>3</v>
      </c>
      <c r="N98" s="8">
        <v>180</v>
      </c>
      <c r="O98" s="11" t="s">
        <v>475</v>
      </c>
      <c r="P98" s="18">
        <f t="shared" si="4"/>
        <v>5.1750000000000007</v>
      </c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F98" s="23">
        <f t="shared" si="5"/>
        <v>5.1750000000000007</v>
      </c>
      <c r="AG98" s="8"/>
      <c r="AH98" s="8"/>
      <c r="AI98" s="8"/>
      <c r="AJ98" s="8"/>
    </row>
    <row r="99" spans="1:36" ht="20.45" customHeight="1" x14ac:dyDescent="0.25">
      <c r="A99" s="10">
        <v>97</v>
      </c>
      <c r="B99" s="11">
        <v>41235</v>
      </c>
      <c r="C99" s="8"/>
      <c r="D99" s="8" t="s">
        <v>56</v>
      </c>
      <c r="E99" s="8" t="s">
        <v>57</v>
      </c>
      <c r="F99" s="8" t="s">
        <v>172</v>
      </c>
      <c r="G99" s="8" t="s">
        <v>885</v>
      </c>
      <c r="H99" s="8">
        <v>5</v>
      </c>
      <c r="I99" s="8" t="s">
        <v>84</v>
      </c>
      <c r="J99" s="8" t="s">
        <v>107</v>
      </c>
      <c r="K99" s="8" t="s">
        <v>321</v>
      </c>
      <c r="L99" s="8" t="s">
        <v>84</v>
      </c>
      <c r="M99" s="8"/>
      <c r="N99" s="8"/>
      <c r="O99" s="11"/>
      <c r="P99" s="18">
        <f t="shared" si="4"/>
        <v>-15</v>
      </c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F99" s="23">
        <f t="shared" si="5"/>
        <v>-15</v>
      </c>
      <c r="AG99" s="8"/>
      <c r="AH99" s="8"/>
      <c r="AI99" s="8"/>
      <c r="AJ99" s="8"/>
    </row>
    <row r="100" spans="1:36" ht="20.45" customHeight="1" x14ac:dyDescent="0.25">
      <c r="A100" s="11">
        <v>4</v>
      </c>
      <c r="B100" s="11">
        <v>41286</v>
      </c>
      <c r="C100" s="8"/>
      <c r="D100" s="8" t="s">
        <v>56</v>
      </c>
      <c r="E100" s="8" t="s">
        <v>57</v>
      </c>
      <c r="F100" s="8" t="s">
        <v>37</v>
      </c>
      <c r="G100" s="8" t="s">
        <v>885</v>
      </c>
      <c r="H100" s="8">
        <v>5</v>
      </c>
      <c r="I100" s="8" t="s">
        <v>150</v>
      </c>
      <c r="J100" s="8" t="s">
        <v>108</v>
      </c>
      <c r="K100" s="8" t="s">
        <v>151</v>
      </c>
      <c r="L100" s="8" t="s">
        <v>39</v>
      </c>
      <c r="M100" s="8">
        <v>2</v>
      </c>
      <c r="N100" s="8"/>
      <c r="O100" s="11">
        <v>6.1</v>
      </c>
      <c r="P100" s="18">
        <f t="shared" si="4"/>
        <v>0.24999999999999911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 t="s">
        <v>152</v>
      </c>
      <c r="AA100" s="8">
        <v>2</v>
      </c>
      <c r="AB100" s="8">
        <v>0</v>
      </c>
      <c r="AC100" s="8">
        <v>0</v>
      </c>
      <c r="AD100" s="8"/>
      <c r="AF100" s="23">
        <f t="shared" si="5"/>
        <v>2.2499999999999991</v>
      </c>
      <c r="AG100" s="8"/>
      <c r="AH100" s="8"/>
      <c r="AI100" s="8"/>
      <c r="AJ100" s="8"/>
    </row>
    <row r="101" spans="1:36" ht="20.45" customHeight="1" x14ac:dyDescent="0.25">
      <c r="A101" s="11">
        <v>6</v>
      </c>
      <c r="B101" s="11">
        <v>40198</v>
      </c>
      <c r="C101" s="8"/>
      <c r="D101" s="8" t="s">
        <v>56</v>
      </c>
      <c r="E101" s="8" t="s">
        <v>57</v>
      </c>
      <c r="F101" s="8" t="s">
        <v>37</v>
      </c>
      <c r="G101" s="8" t="s">
        <v>885</v>
      </c>
      <c r="H101" s="8">
        <v>5</v>
      </c>
      <c r="I101" s="8" t="s">
        <v>759</v>
      </c>
      <c r="J101" s="8" t="s">
        <v>47</v>
      </c>
      <c r="K101" s="8" t="s">
        <v>246</v>
      </c>
      <c r="L101" s="8" t="s">
        <v>39</v>
      </c>
      <c r="M101" s="8">
        <v>2</v>
      </c>
      <c r="N101" s="8">
        <v>0</v>
      </c>
      <c r="O101" s="11">
        <v>6.18</v>
      </c>
      <c r="P101" s="18">
        <f t="shared" ref="P101:P115" si="6">(O101-6)*2.5</f>
        <v>0.44999999999999929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1</v>
      </c>
      <c r="AC101" s="8">
        <v>1</v>
      </c>
      <c r="AD101" s="8"/>
      <c r="AF101" s="23">
        <f t="shared" ref="AF101:AF115" si="7">P101+Y101+AA101+AC101</f>
        <v>1.4499999999999993</v>
      </c>
      <c r="AG101" s="8"/>
      <c r="AH101" s="8"/>
      <c r="AI101" s="8"/>
      <c r="AJ101" s="8"/>
    </row>
    <row r="102" spans="1:36" ht="20.45" customHeight="1" x14ac:dyDescent="0.25">
      <c r="A102" s="10">
        <v>24</v>
      </c>
      <c r="B102" s="11">
        <v>43079</v>
      </c>
      <c r="C102" s="8"/>
      <c r="D102" s="8" t="s">
        <v>56</v>
      </c>
      <c r="E102" s="8" t="s">
        <v>57</v>
      </c>
      <c r="F102" s="8" t="s">
        <v>172</v>
      </c>
      <c r="G102" s="8" t="s">
        <v>885</v>
      </c>
      <c r="H102" s="8">
        <v>5</v>
      </c>
      <c r="I102" s="8" t="s">
        <v>660</v>
      </c>
      <c r="J102" s="8" t="s">
        <v>150</v>
      </c>
      <c r="K102" s="8" t="s">
        <v>246</v>
      </c>
      <c r="L102" s="8" t="s">
        <v>177</v>
      </c>
      <c r="M102" s="8">
        <v>3</v>
      </c>
      <c r="N102" s="8">
        <v>180</v>
      </c>
      <c r="O102" s="11">
        <v>7.16</v>
      </c>
      <c r="P102" s="18">
        <f t="shared" si="6"/>
        <v>2.9000000000000004</v>
      </c>
      <c r="Q102" s="8"/>
      <c r="R102" s="8"/>
      <c r="S102" s="8"/>
      <c r="T102" s="8"/>
      <c r="U102" s="8"/>
      <c r="V102" s="8"/>
      <c r="W102" s="8"/>
      <c r="X102" s="8"/>
      <c r="Y102" s="8"/>
      <c r="Z102" s="8">
        <v>6</v>
      </c>
      <c r="AA102" s="8">
        <v>8</v>
      </c>
      <c r="AB102" s="8"/>
      <c r="AC102" s="8"/>
      <c r="AD102" s="8"/>
      <c r="AF102" s="23">
        <f t="shared" si="7"/>
        <v>10.9</v>
      </c>
      <c r="AG102" s="8"/>
      <c r="AH102" s="8"/>
      <c r="AI102" s="8"/>
      <c r="AJ102" s="8"/>
    </row>
    <row r="103" spans="1:36" ht="20.45" customHeight="1" x14ac:dyDescent="0.25">
      <c r="A103" s="11">
        <v>53</v>
      </c>
      <c r="B103" s="11">
        <v>44472</v>
      </c>
      <c r="C103" s="8"/>
      <c r="D103" s="8" t="s">
        <v>56</v>
      </c>
      <c r="E103" s="8" t="s">
        <v>57</v>
      </c>
      <c r="F103" s="8" t="s">
        <v>37</v>
      </c>
      <c r="G103" s="8" t="s">
        <v>885</v>
      </c>
      <c r="H103" s="8">
        <v>5</v>
      </c>
      <c r="I103" s="8" t="s">
        <v>93</v>
      </c>
      <c r="J103" s="8" t="s">
        <v>158</v>
      </c>
      <c r="K103" s="8" t="s">
        <v>246</v>
      </c>
      <c r="L103" s="8" t="s">
        <v>186</v>
      </c>
      <c r="M103" s="8">
        <v>2</v>
      </c>
      <c r="N103" s="8"/>
      <c r="O103" s="11" t="s">
        <v>617</v>
      </c>
      <c r="P103" s="18">
        <f t="shared" si="6"/>
        <v>0.44999999999999929</v>
      </c>
      <c r="Q103" s="8" t="s">
        <v>618</v>
      </c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F103" s="23">
        <f t="shared" si="7"/>
        <v>0.44999999999999929</v>
      </c>
      <c r="AG103" s="8"/>
      <c r="AH103" s="8"/>
      <c r="AI103" s="8"/>
      <c r="AJ103" s="8"/>
    </row>
    <row r="104" spans="1:36" ht="20.45" customHeight="1" x14ac:dyDescent="0.25">
      <c r="A104" s="11">
        <v>56</v>
      </c>
      <c r="B104" s="11">
        <v>42594</v>
      </c>
      <c r="C104" s="8"/>
      <c r="D104" s="8" t="s">
        <v>56</v>
      </c>
      <c r="E104" s="8" t="s">
        <v>57</v>
      </c>
      <c r="F104" s="8" t="s">
        <v>37</v>
      </c>
      <c r="G104" s="8" t="s">
        <v>885</v>
      </c>
      <c r="H104" s="8">
        <v>5</v>
      </c>
      <c r="I104" s="8" t="s">
        <v>150</v>
      </c>
      <c r="J104" s="8" t="s">
        <v>484</v>
      </c>
      <c r="K104" s="8" t="s">
        <v>246</v>
      </c>
      <c r="L104" s="8" t="s">
        <v>186</v>
      </c>
      <c r="M104" s="8">
        <v>2</v>
      </c>
      <c r="N104" s="8"/>
      <c r="O104" s="11" t="s">
        <v>402</v>
      </c>
      <c r="P104" s="18">
        <f t="shared" si="6"/>
        <v>0.74999999999999956</v>
      </c>
      <c r="Q104" s="8"/>
      <c r="R104" s="8"/>
      <c r="S104" s="8"/>
      <c r="T104" s="8"/>
      <c r="U104" s="8"/>
      <c r="V104" s="8"/>
      <c r="W104" s="8"/>
      <c r="X104" s="8"/>
      <c r="Y104" s="8"/>
      <c r="Z104" s="8">
        <v>2</v>
      </c>
      <c r="AA104" s="8">
        <v>2</v>
      </c>
      <c r="AB104" s="8"/>
      <c r="AC104" s="8"/>
      <c r="AD104" s="8"/>
      <c r="AF104" s="23">
        <f t="shared" si="7"/>
        <v>2.7499999999999996</v>
      </c>
      <c r="AG104" s="8"/>
      <c r="AH104" s="8"/>
      <c r="AI104" s="8"/>
      <c r="AJ104" s="8"/>
    </row>
    <row r="105" spans="1:36" ht="20.45" customHeight="1" x14ac:dyDescent="0.25">
      <c r="A105" s="10">
        <v>57</v>
      </c>
      <c r="B105" s="11" t="s">
        <v>430</v>
      </c>
      <c r="C105" s="8"/>
      <c r="D105" s="8" t="s">
        <v>56</v>
      </c>
      <c r="E105" s="8" t="s">
        <v>57</v>
      </c>
      <c r="F105" s="8" t="s">
        <v>172</v>
      </c>
      <c r="G105" s="8" t="s">
        <v>885</v>
      </c>
      <c r="H105" s="8">
        <v>5</v>
      </c>
      <c r="I105" s="8" t="s">
        <v>293</v>
      </c>
      <c r="J105" s="8" t="s">
        <v>47</v>
      </c>
      <c r="K105" s="8" t="s">
        <v>246</v>
      </c>
      <c r="L105" s="8" t="s">
        <v>177</v>
      </c>
      <c r="M105" s="8">
        <v>2</v>
      </c>
      <c r="N105" s="8"/>
      <c r="O105" s="11" t="s">
        <v>431</v>
      </c>
      <c r="P105" s="18">
        <f t="shared" si="6"/>
        <v>0.9000000000000008</v>
      </c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F105" s="23">
        <f t="shared" si="7"/>
        <v>0.9000000000000008</v>
      </c>
      <c r="AG105" s="8"/>
      <c r="AH105" s="8"/>
      <c r="AI105" s="8"/>
      <c r="AJ105" s="8"/>
    </row>
    <row r="106" spans="1:36" ht="20.45" customHeight="1" x14ac:dyDescent="0.25">
      <c r="A106" s="11">
        <v>67</v>
      </c>
      <c r="B106" s="11">
        <v>41643</v>
      </c>
      <c r="C106" s="8"/>
      <c r="D106" s="8" t="s">
        <v>56</v>
      </c>
      <c r="E106" s="8" t="s">
        <v>57</v>
      </c>
      <c r="F106" s="8" t="s">
        <v>172</v>
      </c>
      <c r="G106" s="8" t="s">
        <v>885</v>
      </c>
      <c r="H106" s="8">
        <v>5</v>
      </c>
      <c r="I106" s="8" t="s">
        <v>293</v>
      </c>
      <c r="J106" s="8" t="s">
        <v>47</v>
      </c>
      <c r="K106" s="8" t="s">
        <v>246</v>
      </c>
      <c r="L106" s="8" t="s">
        <v>177</v>
      </c>
      <c r="M106" s="8">
        <v>2</v>
      </c>
      <c r="N106" s="8"/>
      <c r="O106" s="11" t="s">
        <v>294</v>
      </c>
      <c r="P106" s="18">
        <f t="shared" si="6"/>
        <v>1.7999999999999994</v>
      </c>
      <c r="Q106" s="8"/>
      <c r="R106" s="8"/>
      <c r="S106" s="8"/>
      <c r="T106" s="8"/>
      <c r="U106" s="8"/>
      <c r="V106" s="8"/>
      <c r="W106" s="8"/>
      <c r="X106" s="8"/>
      <c r="Y106" s="8"/>
      <c r="Z106" s="8" t="s">
        <v>122</v>
      </c>
      <c r="AA106" s="8">
        <v>1</v>
      </c>
      <c r="AB106" s="8"/>
      <c r="AC106" s="8"/>
      <c r="AD106" s="8"/>
      <c r="AF106" s="23">
        <f t="shared" si="7"/>
        <v>2.7999999999999994</v>
      </c>
      <c r="AG106" s="8"/>
      <c r="AH106" s="8"/>
      <c r="AI106" s="8"/>
      <c r="AJ106" s="8"/>
    </row>
    <row r="107" spans="1:36" ht="20.45" customHeight="1" x14ac:dyDescent="0.25">
      <c r="A107" s="11">
        <v>72</v>
      </c>
      <c r="B107" s="11">
        <v>44689</v>
      </c>
      <c r="C107" s="8"/>
      <c r="D107" s="8" t="s">
        <v>56</v>
      </c>
      <c r="E107" s="8" t="s">
        <v>57</v>
      </c>
      <c r="F107" s="8" t="s">
        <v>37</v>
      </c>
      <c r="G107" s="8" t="s">
        <v>885</v>
      </c>
      <c r="H107" s="8">
        <v>5</v>
      </c>
      <c r="I107" s="8" t="s">
        <v>45</v>
      </c>
      <c r="J107" s="8" t="s">
        <v>47</v>
      </c>
      <c r="K107" s="8" t="s">
        <v>246</v>
      </c>
      <c r="L107" s="8" t="s">
        <v>186</v>
      </c>
      <c r="M107" s="8">
        <v>2</v>
      </c>
      <c r="N107" s="8"/>
      <c r="O107" s="11" t="s">
        <v>538</v>
      </c>
      <c r="P107" s="18">
        <f t="shared" si="6"/>
        <v>2.7249999999999996</v>
      </c>
      <c r="Q107" s="8"/>
      <c r="R107" s="8"/>
      <c r="S107" s="8"/>
      <c r="T107" s="8"/>
      <c r="U107" s="8"/>
      <c r="V107" s="8"/>
      <c r="W107" s="8"/>
      <c r="X107" s="8"/>
      <c r="Y107" s="8"/>
      <c r="Z107" s="8">
        <v>10</v>
      </c>
      <c r="AA107" s="8">
        <v>10</v>
      </c>
      <c r="AB107" s="8">
        <v>7</v>
      </c>
      <c r="AC107" s="8">
        <v>7</v>
      </c>
      <c r="AD107" s="8"/>
      <c r="AF107" s="23">
        <f t="shared" si="7"/>
        <v>19.725000000000001</v>
      </c>
      <c r="AG107" s="8"/>
      <c r="AH107" s="8"/>
      <c r="AI107" s="8"/>
      <c r="AJ107" s="8"/>
    </row>
    <row r="108" spans="1:36" ht="20.45" customHeight="1" x14ac:dyDescent="0.25">
      <c r="A108" s="10">
        <v>104</v>
      </c>
      <c r="B108" s="11">
        <v>43194</v>
      </c>
      <c r="C108" s="8"/>
      <c r="D108" s="8" t="s">
        <v>56</v>
      </c>
      <c r="E108" s="8" t="s">
        <v>57</v>
      </c>
      <c r="F108" s="8" t="s">
        <v>172</v>
      </c>
      <c r="G108" s="8" t="s">
        <v>885</v>
      </c>
      <c r="H108" s="8">
        <v>5</v>
      </c>
      <c r="I108" s="8" t="s">
        <v>150</v>
      </c>
      <c r="J108" s="8" t="s">
        <v>150</v>
      </c>
      <c r="K108" s="8" t="s">
        <v>246</v>
      </c>
      <c r="L108" s="8" t="s">
        <v>177</v>
      </c>
      <c r="M108" s="8">
        <v>2</v>
      </c>
      <c r="N108" s="8"/>
      <c r="O108" s="11"/>
      <c r="P108" s="18">
        <f t="shared" si="6"/>
        <v>-15</v>
      </c>
      <c r="Q108" s="8"/>
      <c r="R108" s="8"/>
      <c r="S108" s="8"/>
      <c r="T108" s="8"/>
      <c r="U108" s="8"/>
      <c r="V108" s="8"/>
      <c r="W108" s="8"/>
      <c r="X108" s="8"/>
      <c r="Y108" s="8"/>
      <c r="Z108" s="8">
        <v>5</v>
      </c>
      <c r="AA108" s="8">
        <v>5</v>
      </c>
      <c r="AB108" s="8"/>
      <c r="AC108" s="8"/>
      <c r="AD108" s="8"/>
      <c r="AF108" s="23">
        <f t="shared" si="7"/>
        <v>-10</v>
      </c>
      <c r="AG108" s="8"/>
      <c r="AH108" s="8"/>
      <c r="AI108" s="8"/>
      <c r="AJ108" s="8"/>
    </row>
    <row r="109" spans="1:36" ht="20.45" customHeight="1" x14ac:dyDescent="0.25">
      <c r="A109" s="11">
        <v>77</v>
      </c>
      <c r="B109" s="11">
        <v>41097</v>
      </c>
      <c r="C109" s="8"/>
      <c r="D109" s="8" t="s">
        <v>56</v>
      </c>
      <c r="E109" s="8" t="s">
        <v>57</v>
      </c>
      <c r="F109" s="8" t="s">
        <v>172</v>
      </c>
      <c r="G109" s="8" t="s">
        <v>885</v>
      </c>
      <c r="H109" s="8">
        <v>5</v>
      </c>
      <c r="I109" s="8" t="s">
        <v>397</v>
      </c>
      <c r="J109" s="8" t="s">
        <v>320</v>
      </c>
      <c r="K109" s="8"/>
      <c r="L109" s="8"/>
      <c r="M109" s="8">
        <v>3</v>
      </c>
      <c r="N109" s="8">
        <v>180</v>
      </c>
      <c r="O109" s="11" t="s">
        <v>220</v>
      </c>
      <c r="P109" s="18">
        <f t="shared" si="6"/>
        <v>3.0000000000000004</v>
      </c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F109" s="23">
        <f t="shared" si="7"/>
        <v>3.0000000000000004</v>
      </c>
      <c r="AG109" s="8"/>
      <c r="AH109" s="8"/>
      <c r="AI109" s="8"/>
      <c r="AJ109" s="8"/>
    </row>
    <row r="110" spans="1:36" ht="20.45" customHeight="1" x14ac:dyDescent="0.25">
      <c r="A110" s="11">
        <v>93</v>
      </c>
      <c r="B110" s="11">
        <v>37691</v>
      </c>
      <c r="C110" s="8"/>
      <c r="D110" s="8" t="s">
        <v>56</v>
      </c>
      <c r="E110" s="8" t="s">
        <v>57</v>
      </c>
      <c r="F110" s="8" t="s">
        <v>172</v>
      </c>
      <c r="G110" s="8" t="s">
        <v>885</v>
      </c>
      <c r="H110" s="8">
        <v>5</v>
      </c>
      <c r="I110" s="8" t="s">
        <v>86</v>
      </c>
      <c r="J110" s="8" t="s">
        <v>207</v>
      </c>
      <c r="K110" s="8"/>
      <c r="L110" s="8"/>
      <c r="M110" s="8"/>
      <c r="N110" s="8"/>
      <c r="O110" s="11"/>
      <c r="P110" s="18">
        <f t="shared" si="6"/>
        <v>-15</v>
      </c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F110" s="23">
        <f t="shared" si="7"/>
        <v>-15</v>
      </c>
      <c r="AG110" s="8"/>
      <c r="AH110" s="8"/>
      <c r="AI110" s="8"/>
      <c r="AJ110" s="8"/>
    </row>
    <row r="111" spans="1:36" ht="20.45" customHeight="1" x14ac:dyDescent="0.25">
      <c r="A111" s="10">
        <v>94</v>
      </c>
      <c r="B111" s="11">
        <v>37761</v>
      </c>
      <c r="C111" s="8"/>
      <c r="D111" s="8" t="s">
        <v>56</v>
      </c>
      <c r="E111" s="8" t="s">
        <v>57</v>
      </c>
      <c r="F111" s="8" t="s">
        <v>172</v>
      </c>
      <c r="G111" s="8" t="s">
        <v>885</v>
      </c>
      <c r="H111" s="8">
        <v>5</v>
      </c>
      <c r="I111" s="8" t="s">
        <v>699</v>
      </c>
      <c r="J111" s="8"/>
      <c r="K111" s="8"/>
      <c r="L111" s="8"/>
      <c r="M111" s="8"/>
      <c r="N111" s="8"/>
      <c r="O111" s="11"/>
      <c r="P111" s="18">
        <f t="shared" si="6"/>
        <v>-15</v>
      </c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F111" s="23">
        <f t="shared" si="7"/>
        <v>-15</v>
      </c>
      <c r="AG111" s="8"/>
      <c r="AH111" s="8"/>
      <c r="AI111" s="8"/>
      <c r="AJ111" s="8"/>
    </row>
    <row r="112" spans="1:36" ht="20.45" customHeight="1" x14ac:dyDescent="0.25">
      <c r="A112" s="11">
        <v>96</v>
      </c>
      <c r="B112" s="11">
        <v>41083</v>
      </c>
      <c r="C112" s="8"/>
      <c r="D112" s="8" t="s">
        <v>56</v>
      </c>
      <c r="E112" s="8" t="s">
        <v>57</v>
      </c>
      <c r="F112" s="8" t="s">
        <v>172</v>
      </c>
      <c r="G112" s="8" t="s">
        <v>885</v>
      </c>
      <c r="H112" s="8">
        <v>5</v>
      </c>
      <c r="I112" s="8" t="s">
        <v>337</v>
      </c>
      <c r="J112" s="8"/>
      <c r="K112" s="8"/>
      <c r="L112" s="8"/>
      <c r="M112" s="8"/>
      <c r="N112" s="8"/>
      <c r="O112" s="11"/>
      <c r="P112" s="18">
        <f t="shared" si="6"/>
        <v>-15</v>
      </c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F112" s="23">
        <f t="shared" si="7"/>
        <v>-15</v>
      </c>
      <c r="AG112" s="8"/>
      <c r="AH112" s="8"/>
      <c r="AI112" s="8"/>
      <c r="AJ112" s="8"/>
    </row>
    <row r="113" spans="1:36" ht="20.45" customHeight="1" x14ac:dyDescent="0.25">
      <c r="A113" s="11">
        <v>99</v>
      </c>
      <c r="B113" s="11">
        <v>41793</v>
      </c>
      <c r="C113" s="8"/>
      <c r="D113" s="8" t="s">
        <v>56</v>
      </c>
      <c r="E113" s="8" t="s">
        <v>57</v>
      </c>
      <c r="F113" s="8" t="s">
        <v>37</v>
      </c>
      <c r="G113" s="8" t="s">
        <v>885</v>
      </c>
      <c r="H113" s="8">
        <v>5</v>
      </c>
      <c r="I113" s="8" t="s">
        <v>347</v>
      </c>
      <c r="J113" s="8"/>
      <c r="K113" s="8"/>
      <c r="L113" s="8"/>
      <c r="M113" s="8"/>
      <c r="N113" s="8"/>
      <c r="O113" s="11"/>
      <c r="P113" s="18">
        <f t="shared" si="6"/>
        <v>-15</v>
      </c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F113" s="23">
        <f t="shared" si="7"/>
        <v>-15</v>
      </c>
      <c r="AG113" s="8"/>
      <c r="AH113" s="8"/>
      <c r="AI113" s="8"/>
      <c r="AJ113" s="8"/>
    </row>
    <row r="114" spans="1:36" ht="20.45" customHeight="1" x14ac:dyDescent="0.25">
      <c r="A114" s="10">
        <v>102</v>
      </c>
      <c r="B114" s="11">
        <v>42306</v>
      </c>
      <c r="C114" s="8"/>
      <c r="D114" s="8" t="s">
        <v>654</v>
      </c>
      <c r="E114" s="8" t="s">
        <v>57</v>
      </c>
      <c r="F114" s="8" t="s">
        <v>172</v>
      </c>
      <c r="G114" s="8" t="s">
        <v>885</v>
      </c>
      <c r="H114" s="8">
        <v>5</v>
      </c>
      <c r="I114" s="8" t="s">
        <v>655</v>
      </c>
      <c r="J114" s="8"/>
      <c r="K114" s="8"/>
      <c r="L114" s="8"/>
      <c r="M114" s="8"/>
      <c r="N114" s="8"/>
      <c r="O114" s="11"/>
      <c r="P114" s="18">
        <f t="shared" si="6"/>
        <v>-15</v>
      </c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F114" s="23">
        <f t="shared" si="7"/>
        <v>-15</v>
      </c>
      <c r="AG114" s="8"/>
      <c r="AH114" s="8"/>
      <c r="AI114" s="8"/>
      <c r="AJ114" s="8"/>
    </row>
    <row r="115" spans="1:36" ht="20.45" customHeight="1" x14ac:dyDescent="0.25">
      <c r="A115" s="11">
        <v>107</v>
      </c>
      <c r="B115" s="11">
        <v>43531</v>
      </c>
      <c r="C115" s="8"/>
      <c r="D115" s="8" t="s">
        <v>56</v>
      </c>
      <c r="E115" s="8" t="s">
        <v>57</v>
      </c>
      <c r="F115" s="8" t="s">
        <v>172</v>
      </c>
      <c r="G115" s="8" t="s">
        <v>885</v>
      </c>
      <c r="H115" s="8">
        <v>5</v>
      </c>
      <c r="I115" s="8" t="s">
        <v>660</v>
      </c>
      <c r="J115" s="8" t="s">
        <v>708</v>
      </c>
      <c r="K115" s="8"/>
      <c r="L115" s="8"/>
      <c r="M115" s="8"/>
      <c r="N115" s="8"/>
      <c r="O115" s="11"/>
      <c r="P115" s="18">
        <f t="shared" si="6"/>
        <v>-15</v>
      </c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F115" s="23">
        <f t="shared" si="7"/>
        <v>-15</v>
      </c>
      <c r="AG115" s="8"/>
      <c r="AH115" s="8"/>
      <c r="AI115" s="8"/>
      <c r="AJ115" s="8"/>
    </row>
  </sheetData>
  <autoFilter ref="A4:AJ4">
    <sortState ref="A14:AP124">
      <sortCondition sortBy="cellColor" ref="J13" dxfId="12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J98"/>
  <sheetViews>
    <sheetView zoomScale="54" zoomScaleNormal="54" workbookViewId="0">
      <pane ySplit="4" topLeftCell="A5" activePane="bottomLeft" state="frozen"/>
      <selection activeCell="H14" sqref="H14"/>
      <selection pane="bottomLeft" activeCell="C2" sqref="C2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2" t="s">
        <v>14</v>
      </c>
      <c r="B2" s="32"/>
      <c r="U2" s="1" t="s">
        <v>140</v>
      </c>
    </row>
    <row r="3" spans="1:36" s="2" customFormat="1" ht="20.45" customHeight="1" thickBot="1" x14ac:dyDescent="0.3">
      <c r="A3" s="3"/>
      <c r="B3" s="3"/>
      <c r="I3" s="66" t="s">
        <v>13</v>
      </c>
      <c r="J3" s="67"/>
      <c r="K3" s="67"/>
      <c r="L3" s="67"/>
      <c r="M3" s="67"/>
      <c r="N3" s="67"/>
      <c r="O3" s="68"/>
      <c r="P3" s="19"/>
      <c r="Q3" s="66" t="s">
        <v>12</v>
      </c>
      <c r="R3" s="67"/>
      <c r="S3" s="67"/>
      <c r="T3" s="67"/>
      <c r="U3" s="67"/>
      <c r="V3" s="67"/>
      <c r="W3" s="67"/>
      <c r="X3" s="68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ht="20.45" customHeight="1" x14ac:dyDescent="0.25">
      <c r="A5" s="35">
        <v>24</v>
      </c>
      <c r="B5" s="35">
        <v>40151</v>
      </c>
      <c r="C5" s="37" t="s">
        <v>470</v>
      </c>
      <c r="D5" s="37" t="s">
        <v>56</v>
      </c>
      <c r="E5" s="37" t="s">
        <v>57</v>
      </c>
      <c r="F5" s="37" t="s">
        <v>37</v>
      </c>
      <c r="G5" s="37" t="s">
        <v>885</v>
      </c>
      <c r="H5" s="37">
        <v>6</v>
      </c>
      <c r="I5" s="37" t="s">
        <v>821</v>
      </c>
      <c r="J5" s="37" t="s">
        <v>171</v>
      </c>
      <c r="K5" s="37" t="s">
        <v>52</v>
      </c>
      <c r="L5" s="37" t="s">
        <v>39</v>
      </c>
      <c r="M5" s="37">
        <v>4</v>
      </c>
      <c r="N5" s="37">
        <v>240</v>
      </c>
      <c r="O5" s="35">
        <v>7.27</v>
      </c>
      <c r="P5" s="42">
        <f t="shared" ref="P5:P36" si="0">(O5-6)*2.5</f>
        <v>3.1749999999999989</v>
      </c>
      <c r="Q5" s="37"/>
      <c r="R5" s="37"/>
      <c r="S5" s="37"/>
      <c r="T5" s="37"/>
      <c r="U5" s="37"/>
      <c r="V5" s="37"/>
      <c r="W5" s="37"/>
      <c r="X5" s="37"/>
      <c r="Y5" s="37"/>
      <c r="Z5" s="37">
        <v>4</v>
      </c>
      <c r="AA5" s="37">
        <v>4</v>
      </c>
      <c r="AB5" s="37">
        <v>1</v>
      </c>
      <c r="AC5" s="37">
        <v>1</v>
      </c>
      <c r="AD5" s="37">
        <v>1</v>
      </c>
      <c r="AE5" s="43"/>
      <c r="AF5" s="38">
        <f t="shared" ref="AF5:AF36" si="1">P5+Y5+AA5+AC5</f>
        <v>8.1749999999999989</v>
      </c>
      <c r="AG5" s="37"/>
      <c r="AH5" s="37"/>
      <c r="AI5" s="37"/>
      <c r="AJ5" s="37"/>
    </row>
    <row r="6" spans="1:36" ht="20.45" customHeight="1" x14ac:dyDescent="0.25">
      <c r="A6" s="44">
        <v>31</v>
      </c>
      <c r="B6" s="35">
        <v>42425</v>
      </c>
      <c r="C6" s="37" t="s">
        <v>747</v>
      </c>
      <c r="D6" s="37" t="s">
        <v>56</v>
      </c>
      <c r="E6" s="37" t="s">
        <v>57</v>
      </c>
      <c r="F6" s="37" t="s">
        <v>172</v>
      </c>
      <c r="G6" s="37" t="s">
        <v>885</v>
      </c>
      <c r="H6" s="37">
        <v>6</v>
      </c>
      <c r="I6" s="37" t="s">
        <v>660</v>
      </c>
      <c r="J6" s="37" t="s">
        <v>171</v>
      </c>
      <c r="K6" s="37" t="s">
        <v>52</v>
      </c>
      <c r="L6" s="37" t="s">
        <v>177</v>
      </c>
      <c r="M6" s="37">
        <v>4</v>
      </c>
      <c r="N6" s="37">
        <v>240</v>
      </c>
      <c r="O6" s="35">
        <v>7.55</v>
      </c>
      <c r="P6" s="42">
        <f t="shared" si="0"/>
        <v>3.8749999999999996</v>
      </c>
      <c r="Q6" s="37"/>
      <c r="R6" s="37"/>
      <c r="S6" s="37"/>
      <c r="T6" s="37"/>
      <c r="U6" s="37"/>
      <c r="V6" s="37"/>
      <c r="W6" s="37"/>
      <c r="X6" s="37"/>
      <c r="Y6" s="37"/>
      <c r="Z6" s="37">
        <v>4</v>
      </c>
      <c r="AA6" s="37">
        <v>4</v>
      </c>
      <c r="AB6" s="37">
        <v>1</v>
      </c>
      <c r="AC6" s="37">
        <v>1</v>
      </c>
      <c r="AD6" s="37">
        <v>1</v>
      </c>
      <c r="AE6" s="43"/>
      <c r="AF6" s="38">
        <f t="shared" si="1"/>
        <v>8.875</v>
      </c>
      <c r="AG6" s="37"/>
      <c r="AH6" s="37"/>
      <c r="AI6" s="37"/>
      <c r="AJ6" s="37"/>
    </row>
    <row r="7" spans="1:36" ht="20.45" customHeight="1" x14ac:dyDescent="0.25">
      <c r="A7" s="35">
        <v>95</v>
      </c>
      <c r="B7" s="35">
        <v>40160</v>
      </c>
      <c r="C7" s="37" t="s">
        <v>688</v>
      </c>
      <c r="D7" s="37" t="s">
        <v>56</v>
      </c>
      <c r="E7" s="37" t="s">
        <v>57</v>
      </c>
      <c r="F7" s="37" t="s">
        <v>172</v>
      </c>
      <c r="G7" s="37" t="s">
        <v>885</v>
      </c>
      <c r="H7" s="37">
        <v>5</v>
      </c>
      <c r="I7" s="37" t="s">
        <v>660</v>
      </c>
      <c r="J7" s="37" t="s">
        <v>171</v>
      </c>
      <c r="K7" s="37" t="s">
        <v>52</v>
      </c>
      <c r="L7" s="37" t="s">
        <v>177</v>
      </c>
      <c r="M7" s="37">
        <v>4</v>
      </c>
      <c r="N7" s="37">
        <v>240</v>
      </c>
      <c r="O7" s="35">
        <v>8.11</v>
      </c>
      <c r="P7" s="42">
        <f t="shared" si="0"/>
        <v>5.2749999999999986</v>
      </c>
      <c r="Q7" s="37"/>
      <c r="R7" s="37"/>
      <c r="S7" s="37"/>
      <c r="T7" s="37"/>
      <c r="U7" s="37"/>
      <c r="V7" s="37"/>
      <c r="W7" s="37"/>
      <c r="X7" s="37"/>
      <c r="Y7" s="37"/>
      <c r="Z7" s="37">
        <v>2.5</v>
      </c>
      <c r="AA7" s="37">
        <v>3</v>
      </c>
      <c r="AB7" s="37">
        <v>3</v>
      </c>
      <c r="AC7" s="37">
        <v>3</v>
      </c>
      <c r="AD7" s="37">
        <v>1</v>
      </c>
      <c r="AE7" s="43"/>
      <c r="AF7" s="38">
        <f t="shared" si="1"/>
        <v>11.274999999999999</v>
      </c>
      <c r="AG7" s="37"/>
      <c r="AH7" s="37"/>
      <c r="AI7" s="37"/>
      <c r="AJ7" s="37"/>
    </row>
    <row r="8" spans="1:36" ht="20.45" customHeight="1" x14ac:dyDescent="0.25">
      <c r="A8" s="48">
        <v>65</v>
      </c>
      <c r="B8" s="48">
        <v>39590</v>
      </c>
      <c r="C8" s="49" t="s">
        <v>508</v>
      </c>
      <c r="D8" s="49" t="s">
        <v>56</v>
      </c>
      <c r="E8" s="49" t="s">
        <v>57</v>
      </c>
      <c r="F8" s="49" t="s">
        <v>37</v>
      </c>
      <c r="G8" s="49" t="s">
        <v>885</v>
      </c>
      <c r="H8" s="49">
        <v>6</v>
      </c>
      <c r="I8" s="49" t="s">
        <v>388</v>
      </c>
      <c r="J8" s="49" t="s">
        <v>171</v>
      </c>
      <c r="K8" s="49" t="s">
        <v>52</v>
      </c>
      <c r="L8" s="49" t="s">
        <v>186</v>
      </c>
      <c r="M8" s="49">
        <v>4</v>
      </c>
      <c r="N8" s="49">
        <v>240</v>
      </c>
      <c r="O8" s="48" t="s">
        <v>323</v>
      </c>
      <c r="P8" s="50">
        <f t="shared" si="0"/>
        <v>2.9249999999999998</v>
      </c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51"/>
      <c r="AF8" s="52">
        <f t="shared" si="1"/>
        <v>2.9249999999999998</v>
      </c>
      <c r="AG8" s="49"/>
      <c r="AH8" s="49"/>
      <c r="AI8" s="49"/>
      <c r="AJ8" s="49"/>
    </row>
    <row r="9" spans="1:36" s="43" customFormat="1" ht="20.45" customHeight="1" x14ac:dyDescent="0.25">
      <c r="A9" s="53">
        <v>68</v>
      </c>
      <c r="B9" s="48">
        <v>42051</v>
      </c>
      <c r="C9" s="49" t="s">
        <v>491</v>
      </c>
      <c r="D9" s="49" t="s">
        <v>56</v>
      </c>
      <c r="E9" s="49" t="s">
        <v>57</v>
      </c>
      <c r="F9" s="49" t="s">
        <v>37</v>
      </c>
      <c r="G9" s="49" t="s">
        <v>885</v>
      </c>
      <c r="H9" s="49">
        <v>6</v>
      </c>
      <c r="I9" s="49" t="s">
        <v>388</v>
      </c>
      <c r="J9" s="49" t="s">
        <v>171</v>
      </c>
      <c r="K9" s="49" t="s">
        <v>52</v>
      </c>
      <c r="L9" s="49" t="s">
        <v>186</v>
      </c>
      <c r="M9" s="49">
        <v>4</v>
      </c>
      <c r="N9" s="49">
        <v>240</v>
      </c>
      <c r="O9" s="48" t="s">
        <v>414</v>
      </c>
      <c r="P9" s="50">
        <f t="shared" si="0"/>
        <v>3.1749999999999989</v>
      </c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51"/>
      <c r="AF9" s="52">
        <f t="shared" si="1"/>
        <v>3.1749999999999989</v>
      </c>
      <c r="AG9" s="49"/>
      <c r="AH9" s="49"/>
      <c r="AI9" s="49"/>
      <c r="AJ9" s="49"/>
    </row>
    <row r="10" spans="1:36" ht="20.45" customHeight="1" x14ac:dyDescent="0.25">
      <c r="A10" s="48">
        <v>69</v>
      </c>
      <c r="B10" s="48">
        <v>43052</v>
      </c>
      <c r="C10" s="49" t="s">
        <v>581</v>
      </c>
      <c r="D10" s="49" t="s">
        <v>56</v>
      </c>
      <c r="E10" s="49" t="s">
        <v>57</v>
      </c>
      <c r="F10" s="49" t="s">
        <v>37</v>
      </c>
      <c r="G10" s="49" t="s">
        <v>885</v>
      </c>
      <c r="H10" s="49">
        <v>6</v>
      </c>
      <c r="I10" s="49" t="s">
        <v>388</v>
      </c>
      <c r="J10" s="49" t="s">
        <v>171</v>
      </c>
      <c r="K10" s="49" t="s">
        <v>52</v>
      </c>
      <c r="L10" s="49" t="s">
        <v>186</v>
      </c>
      <c r="M10" s="49">
        <v>4</v>
      </c>
      <c r="N10" s="49">
        <v>240</v>
      </c>
      <c r="O10" s="48" t="s">
        <v>327</v>
      </c>
      <c r="P10" s="50">
        <f t="shared" si="0"/>
        <v>3.2499999999999996</v>
      </c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51"/>
      <c r="AF10" s="52">
        <f t="shared" si="1"/>
        <v>3.2499999999999996</v>
      </c>
      <c r="AG10" s="49"/>
      <c r="AH10" s="49"/>
      <c r="AI10" s="49"/>
      <c r="AJ10" s="49"/>
    </row>
    <row r="11" spans="1:36" ht="20.45" customHeight="1" x14ac:dyDescent="0.25">
      <c r="A11" s="48">
        <v>71</v>
      </c>
      <c r="B11" s="48">
        <v>42242</v>
      </c>
      <c r="C11" s="49" t="s">
        <v>588</v>
      </c>
      <c r="D11" s="49" t="s">
        <v>56</v>
      </c>
      <c r="E11" s="49" t="s">
        <v>57</v>
      </c>
      <c r="F11" s="49" t="s">
        <v>37</v>
      </c>
      <c r="G11" s="49" t="s">
        <v>885</v>
      </c>
      <c r="H11" s="49">
        <v>6</v>
      </c>
      <c r="I11" s="49" t="s">
        <v>388</v>
      </c>
      <c r="J11" s="49" t="s">
        <v>171</v>
      </c>
      <c r="K11" s="49" t="s">
        <v>52</v>
      </c>
      <c r="L11" s="49" t="s">
        <v>186</v>
      </c>
      <c r="M11" s="49">
        <v>4</v>
      </c>
      <c r="N11" s="49">
        <v>240</v>
      </c>
      <c r="O11" s="48" t="s">
        <v>235</v>
      </c>
      <c r="P11" s="50">
        <f t="shared" si="0"/>
        <v>3.3499999999999996</v>
      </c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51"/>
      <c r="AF11" s="52">
        <f t="shared" si="1"/>
        <v>3.3499999999999996</v>
      </c>
      <c r="AG11" s="49"/>
      <c r="AH11" s="49"/>
      <c r="AI11" s="49"/>
      <c r="AJ11" s="49"/>
    </row>
    <row r="12" spans="1:36" s="43" customFormat="1" ht="20.45" customHeight="1" x14ac:dyDescent="0.25">
      <c r="A12" s="53">
        <v>76</v>
      </c>
      <c r="B12" s="48">
        <v>42110</v>
      </c>
      <c r="C12" s="49" t="s">
        <v>498</v>
      </c>
      <c r="D12" s="49" t="s">
        <v>56</v>
      </c>
      <c r="E12" s="49" t="s">
        <v>57</v>
      </c>
      <c r="F12" s="49" t="s">
        <v>37</v>
      </c>
      <c r="G12" s="49" t="s">
        <v>885</v>
      </c>
      <c r="H12" s="49">
        <v>6</v>
      </c>
      <c r="I12" s="49" t="s">
        <v>388</v>
      </c>
      <c r="J12" s="49" t="s">
        <v>171</v>
      </c>
      <c r="K12" s="49" t="s">
        <v>52</v>
      </c>
      <c r="L12" s="49" t="s">
        <v>186</v>
      </c>
      <c r="M12" s="49">
        <v>4</v>
      </c>
      <c r="N12" s="49">
        <v>240</v>
      </c>
      <c r="O12" s="48" t="s">
        <v>500</v>
      </c>
      <c r="P12" s="50">
        <f t="shared" si="0"/>
        <v>3.7999999999999989</v>
      </c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51"/>
      <c r="AF12" s="52">
        <f t="shared" si="1"/>
        <v>3.7999999999999989</v>
      </c>
      <c r="AG12" s="51"/>
      <c r="AH12" s="51"/>
      <c r="AI12" s="51"/>
      <c r="AJ12" s="51"/>
    </row>
    <row r="13" spans="1:36" ht="20.45" customHeight="1" x14ac:dyDescent="0.25">
      <c r="A13" s="11">
        <v>9</v>
      </c>
      <c r="B13" s="11">
        <v>42533</v>
      </c>
      <c r="C13" s="8"/>
      <c r="D13" s="8" t="s">
        <v>56</v>
      </c>
      <c r="E13" s="8" t="s">
        <v>57</v>
      </c>
      <c r="F13" s="8" t="s">
        <v>172</v>
      </c>
      <c r="G13" s="8" t="s">
        <v>885</v>
      </c>
      <c r="H13" s="8">
        <v>6</v>
      </c>
      <c r="I13" s="8" t="s">
        <v>660</v>
      </c>
      <c r="J13" s="8" t="s">
        <v>171</v>
      </c>
      <c r="K13" s="37" t="s">
        <v>52</v>
      </c>
      <c r="L13" s="8" t="s">
        <v>177</v>
      </c>
      <c r="M13" s="8">
        <v>4</v>
      </c>
      <c r="N13" s="8">
        <v>240</v>
      </c>
      <c r="O13" s="11">
        <v>6.73</v>
      </c>
      <c r="P13" s="18">
        <f t="shared" si="0"/>
        <v>1.8250000000000011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>
        <v>1</v>
      </c>
      <c r="AF13" s="23">
        <f t="shared" si="1"/>
        <v>1.8250000000000011</v>
      </c>
    </row>
    <row r="14" spans="1:36" ht="20.45" customHeight="1" x14ac:dyDescent="0.25">
      <c r="A14" s="10">
        <v>18</v>
      </c>
      <c r="B14" s="11">
        <v>43414</v>
      </c>
      <c r="C14" s="8"/>
      <c r="D14" s="8" t="s">
        <v>56</v>
      </c>
      <c r="E14" s="8" t="s">
        <v>57</v>
      </c>
      <c r="F14" s="8" t="s">
        <v>172</v>
      </c>
      <c r="G14" s="8" t="s">
        <v>885</v>
      </c>
      <c r="H14" s="8">
        <v>6</v>
      </c>
      <c r="I14" s="8" t="s">
        <v>660</v>
      </c>
      <c r="J14" s="8" t="s">
        <v>171</v>
      </c>
      <c r="K14" s="37" t="s">
        <v>52</v>
      </c>
      <c r="L14" s="8" t="s">
        <v>177</v>
      </c>
      <c r="M14" s="8">
        <v>4</v>
      </c>
      <c r="N14" s="8">
        <v>240</v>
      </c>
      <c r="O14" s="11">
        <v>7.03</v>
      </c>
      <c r="P14" s="18">
        <f t="shared" si="0"/>
        <v>2.5750000000000006</v>
      </c>
      <c r="Q14" s="8"/>
      <c r="R14" s="8"/>
      <c r="S14" s="8"/>
      <c r="T14" s="8"/>
      <c r="U14" s="8"/>
      <c r="V14" s="8"/>
      <c r="W14" s="8"/>
      <c r="X14" s="8"/>
      <c r="Y14" s="8"/>
      <c r="Z14" s="8">
        <v>2.4</v>
      </c>
      <c r="AA14" s="8">
        <v>3</v>
      </c>
      <c r="AB14" s="8"/>
      <c r="AC14" s="8"/>
      <c r="AD14" s="8">
        <v>1</v>
      </c>
      <c r="AF14" s="23">
        <f t="shared" si="1"/>
        <v>5.5750000000000011</v>
      </c>
    </row>
    <row r="15" spans="1:36" ht="20.45" customHeight="1" x14ac:dyDescent="0.25">
      <c r="A15" s="11">
        <v>20</v>
      </c>
      <c r="B15" s="11">
        <v>40933</v>
      </c>
      <c r="C15" s="8"/>
      <c r="D15" s="8" t="s">
        <v>56</v>
      </c>
      <c r="E15" s="8" t="s">
        <v>57</v>
      </c>
      <c r="F15" s="8" t="s">
        <v>172</v>
      </c>
      <c r="G15" s="8" t="s">
        <v>885</v>
      </c>
      <c r="H15" s="8">
        <v>6</v>
      </c>
      <c r="I15" s="8" t="s">
        <v>690</v>
      </c>
      <c r="J15" s="8" t="s">
        <v>171</v>
      </c>
      <c r="K15" s="37" t="s">
        <v>52</v>
      </c>
      <c r="L15" s="8" t="s">
        <v>177</v>
      </c>
      <c r="M15" s="8">
        <v>4</v>
      </c>
      <c r="N15" s="8">
        <v>240</v>
      </c>
      <c r="O15" s="11">
        <v>7.09</v>
      </c>
      <c r="P15" s="18">
        <f t="shared" si="0"/>
        <v>2.7249999999999996</v>
      </c>
      <c r="Q15" s="8" t="s">
        <v>670</v>
      </c>
      <c r="R15" s="8" t="s">
        <v>691</v>
      </c>
      <c r="S15" s="8" t="s">
        <v>52</v>
      </c>
      <c r="T15" s="8" t="s">
        <v>177</v>
      </c>
      <c r="U15" s="8"/>
      <c r="V15" s="8"/>
      <c r="W15" s="8"/>
      <c r="X15" s="8">
        <v>4</v>
      </c>
      <c r="Y15" s="8">
        <v>1</v>
      </c>
      <c r="Z15" s="8">
        <v>2.6</v>
      </c>
      <c r="AA15" s="8">
        <v>3</v>
      </c>
      <c r="AB15" s="8"/>
      <c r="AC15" s="8"/>
      <c r="AD15" s="8">
        <v>1</v>
      </c>
      <c r="AF15" s="23">
        <f t="shared" si="1"/>
        <v>6.7249999999999996</v>
      </c>
    </row>
    <row r="16" spans="1:36" s="51" customFormat="1" ht="20.45" customHeight="1" x14ac:dyDescent="0.25">
      <c r="A16" s="11">
        <v>22</v>
      </c>
      <c r="B16" s="11">
        <v>39751</v>
      </c>
      <c r="C16" s="8"/>
      <c r="D16" s="8" t="s">
        <v>56</v>
      </c>
      <c r="E16" s="8" t="s">
        <v>57</v>
      </c>
      <c r="F16" s="8" t="s">
        <v>172</v>
      </c>
      <c r="G16" s="8" t="s">
        <v>885</v>
      </c>
      <c r="H16" s="8">
        <v>6</v>
      </c>
      <c r="I16" s="8" t="s">
        <v>660</v>
      </c>
      <c r="J16" s="8" t="s">
        <v>171</v>
      </c>
      <c r="K16" s="37" t="s">
        <v>52</v>
      </c>
      <c r="L16" s="8" t="s">
        <v>177</v>
      </c>
      <c r="M16" s="8">
        <v>4</v>
      </c>
      <c r="N16" s="8">
        <v>240</v>
      </c>
      <c r="O16" s="11">
        <v>7.25</v>
      </c>
      <c r="P16" s="18">
        <f t="shared" si="0"/>
        <v>3.125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>
        <v>2</v>
      </c>
      <c r="AB16" s="8">
        <v>1</v>
      </c>
      <c r="AC16" s="8"/>
      <c r="AD16" s="8">
        <v>1</v>
      </c>
      <c r="AE16" s="1"/>
      <c r="AF16" s="23">
        <f t="shared" si="1"/>
        <v>5.125</v>
      </c>
      <c r="AG16" s="1"/>
      <c r="AH16" s="1"/>
      <c r="AI16" s="1"/>
      <c r="AJ16" s="1"/>
    </row>
    <row r="17" spans="1:36" s="43" customFormat="1" ht="20.45" customHeight="1" x14ac:dyDescent="0.25">
      <c r="A17" s="10">
        <v>25</v>
      </c>
      <c r="B17" s="11">
        <v>44736</v>
      </c>
      <c r="C17" s="8"/>
      <c r="D17" s="8" t="s">
        <v>56</v>
      </c>
      <c r="E17" s="8" t="s">
        <v>57</v>
      </c>
      <c r="F17" s="8" t="s">
        <v>172</v>
      </c>
      <c r="G17" s="8" t="s">
        <v>885</v>
      </c>
      <c r="H17" s="8">
        <v>6</v>
      </c>
      <c r="I17" s="8" t="s">
        <v>660</v>
      </c>
      <c r="J17" s="8" t="s">
        <v>171</v>
      </c>
      <c r="K17" s="37" t="s">
        <v>52</v>
      </c>
      <c r="L17" s="8" t="s">
        <v>177</v>
      </c>
      <c r="M17" s="8">
        <v>4</v>
      </c>
      <c r="N17" s="8">
        <v>240</v>
      </c>
      <c r="O17" s="11">
        <v>7.34</v>
      </c>
      <c r="P17" s="18">
        <f t="shared" si="0"/>
        <v>3.3499999999999996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>
        <v>1</v>
      </c>
      <c r="AE17" s="1"/>
      <c r="AF17" s="23">
        <f t="shared" si="1"/>
        <v>3.3499999999999996</v>
      </c>
      <c r="AG17" s="1"/>
      <c r="AH17" s="1"/>
      <c r="AI17" s="1"/>
      <c r="AJ17" s="1"/>
    </row>
    <row r="18" spans="1:36" s="51" customFormat="1" ht="20.45" customHeight="1" x14ac:dyDescent="0.25">
      <c r="A18" s="11">
        <v>27</v>
      </c>
      <c r="B18" s="11">
        <v>38787</v>
      </c>
      <c r="C18" s="8"/>
      <c r="D18" s="8" t="s">
        <v>56</v>
      </c>
      <c r="E18" s="8" t="s">
        <v>57</v>
      </c>
      <c r="F18" s="8" t="s">
        <v>172</v>
      </c>
      <c r="G18" s="8" t="s">
        <v>885</v>
      </c>
      <c r="H18" s="8">
        <v>6</v>
      </c>
      <c r="I18" s="8" t="s">
        <v>660</v>
      </c>
      <c r="J18" s="8" t="s">
        <v>171</v>
      </c>
      <c r="K18" s="37" t="s">
        <v>52</v>
      </c>
      <c r="L18" s="8" t="s">
        <v>177</v>
      </c>
      <c r="M18" s="8">
        <v>4</v>
      </c>
      <c r="N18" s="8">
        <v>240</v>
      </c>
      <c r="O18" s="11">
        <v>7.37</v>
      </c>
      <c r="P18" s="18">
        <f t="shared" si="0"/>
        <v>3.4250000000000003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>
        <v>1</v>
      </c>
      <c r="AE18" s="1"/>
      <c r="AF18" s="23">
        <f t="shared" si="1"/>
        <v>3.4250000000000003</v>
      </c>
      <c r="AG18" s="1"/>
      <c r="AH18" s="1"/>
      <c r="AI18" s="1"/>
      <c r="AJ18" s="1"/>
    </row>
    <row r="19" spans="1:36" s="51" customFormat="1" ht="20.45" customHeight="1" x14ac:dyDescent="0.25">
      <c r="A19" s="11">
        <v>39</v>
      </c>
      <c r="B19" s="11">
        <v>44550</v>
      </c>
      <c r="C19" s="8"/>
      <c r="D19" s="8" t="s">
        <v>56</v>
      </c>
      <c r="E19" s="8" t="s">
        <v>57</v>
      </c>
      <c r="F19" s="8" t="s">
        <v>172</v>
      </c>
      <c r="G19" s="8" t="s">
        <v>885</v>
      </c>
      <c r="H19" s="8">
        <v>6</v>
      </c>
      <c r="I19" s="8" t="s">
        <v>660</v>
      </c>
      <c r="J19" s="8" t="s">
        <v>171</v>
      </c>
      <c r="K19" s="37" t="s">
        <v>52</v>
      </c>
      <c r="L19" s="8" t="s">
        <v>177</v>
      </c>
      <c r="M19" s="8">
        <v>4</v>
      </c>
      <c r="N19" s="8">
        <v>240</v>
      </c>
      <c r="O19" s="11">
        <v>8.2799999999999994</v>
      </c>
      <c r="P19" s="18">
        <f t="shared" si="0"/>
        <v>5.6999999999999984</v>
      </c>
      <c r="Q19" s="8" t="s">
        <v>578</v>
      </c>
      <c r="R19" s="8" t="s">
        <v>744</v>
      </c>
      <c r="S19" s="8"/>
      <c r="T19" s="8"/>
      <c r="U19" s="8"/>
      <c r="V19" s="8"/>
      <c r="W19" s="8"/>
      <c r="X19" s="8">
        <v>4</v>
      </c>
      <c r="Y19" s="8">
        <v>1</v>
      </c>
      <c r="Z19" s="8"/>
      <c r="AA19" s="8"/>
      <c r="AB19" s="8"/>
      <c r="AC19" s="8"/>
      <c r="AD19" s="8">
        <v>1</v>
      </c>
      <c r="AE19" s="1"/>
      <c r="AF19" s="23">
        <f t="shared" si="1"/>
        <v>6.6999999999999984</v>
      </c>
      <c r="AG19" s="1"/>
      <c r="AH19" s="1"/>
      <c r="AI19" s="1"/>
      <c r="AJ19" s="1"/>
    </row>
    <row r="20" spans="1:36" ht="20.45" customHeight="1" x14ac:dyDescent="0.25">
      <c r="A20" s="10">
        <v>62</v>
      </c>
      <c r="B20" s="11">
        <v>41916</v>
      </c>
      <c r="C20" s="8"/>
      <c r="D20" s="8" t="s">
        <v>56</v>
      </c>
      <c r="E20" s="8" t="s">
        <v>57</v>
      </c>
      <c r="F20" s="8" t="s">
        <v>37</v>
      </c>
      <c r="G20" s="8" t="s">
        <v>885</v>
      </c>
      <c r="H20" s="8">
        <v>6</v>
      </c>
      <c r="I20" s="8" t="s">
        <v>388</v>
      </c>
      <c r="J20" s="8" t="s">
        <v>171</v>
      </c>
      <c r="K20" s="37" t="s">
        <v>52</v>
      </c>
      <c r="L20" s="8" t="s">
        <v>186</v>
      </c>
      <c r="M20" s="8">
        <v>4</v>
      </c>
      <c r="N20" s="8">
        <v>240</v>
      </c>
      <c r="O20" s="11" t="s">
        <v>354</v>
      </c>
      <c r="P20" s="18">
        <f t="shared" si="0"/>
        <v>2.7499999999999991</v>
      </c>
      <c r="Q20" s="8"/>
      <c r="R20" s="8"/>
      <c r="S20" s="8"/>
      <c r="T20" s="8"/>
      <c r="U20" s="8"/>
      <c r="V20" s="8"/>
      <c r="W20" s="8"/>
      <c r="X20" s="8"/>
      <c r="Y20" s="8"/>
      <c r="Z20" s="8" t="s">
        <v>446</v>
      </c>
      <c r="AA20" s="8">
        <v>1</v>
      </c>
      <c r="AB20" s="8"/>
      <c r="AC20" s="8"/>
      <c r="AD20" s="8">
        <v>1</v>
      </c>
      <c r="AF20" s="23">
        <f t="shared" si="1"/>
        <v>3.7499999999999991</v>
      </c>
    </row>
    <row r="21" spans="1:36" s="51" customFormat="1" ht="20.45" customHeight="1" x14ac:dyDescent="0.25">
      <c r="A21" s="11">
        <v>64</v>
      </c>
      <c r="B21" s="11">
        <v>38425</v>
      </c>
      <c r="C21" s="8"/>
      <c r="D21" s="8" t="s">
        <v>56</v>
      </c>
      <c r="E21" s="8" t="s">
        <v>57</v>
      </c>
      <c r="F21" s="8" t="s">
        <v>37</v>
      </c>
      <c r="G21" s="8" t="s">
        <v>885</v>
      </c>
      <c r="H21" s="8">
        <v>6</v>
      </c>
      <c r="I21" s="8" t="s">
        <v>388</v>
      </c>
      <c r="J21" s="8" t="s">
        <v>171</v>
      </c>
      <c r="K21" s="37" t="s">
        <v>52</v>
      </c>
      <c r="L21" s="8" t="s">
        <v>186</v>
      </c>
      <c r="M21" s="8">
        <v>4</v>
      </c>
      <c r="N21" s="8">
        <v>240</v>
      </c>
      <c r="O21" s="11" t="s">
        <v>478</v>
      </c>
      <c r="P21" s="18">
        <f t="shared" si="0"/>
        <v>2.8249999999999997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>
        <v>1</v>
      </c>
      <c r="AE21" s="1"/>
      <c r="AF21" s="23">
        <f t="shared" si="1"/>
        <v>2.8249999999999997</v>
      </c>
      <c r="AG21" s="1"/>
      <c r="AH21" s="1"/>
      <c r="AI21" s="1"/>
      <c r="AJ21" s="1"/>
    </row>
    <row r="22" spans="1:36" ht="20.45" customHeight="1" x14ac:dyDescent="0.25">
      <c r="A22" s="11">
        <v>74</v>
      </c>
      <c r="B22" s="11">
        <v>38263</v>
      </c>
      <c r="C22" s="8"/>
      <c r="D22" s="8" t="s">
        <v>56</v>
      </c>
      <c r="E22" s="8" t="s">
        <v>57</v>
      </c>
      <c r="F22" s="8" t="s">
        <v>172</v>
      </c>
      <c r="G22" s="8" t="s">
        <v>885</v>
      </c>
      <c r="H22" s="8">
        <v>6</v>
      </c>
      <c r="I22" s="8" t="s">
        <v>202</v>
      </c>
      <c r="J22" s="8" t="s">
        <v>171</v>
      </c>
      <c r="K22" s="37" t="s">
        <v>52</v>
      </c>
      <c r="L22" s="8" t="s">
        <v>177</v>
      </c>
      <c r="M22" s="8">
        <v>4</v>
      </c>
      <c r="N22" s="8">
        <v>240</v>
      </c>
      <c r="O22" s="11">
        <v>7.05</v>
      </c>
      <c r="P22" s="18">
        <f t="shared" si="0"/>
        <v>2.6249999999999996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>
        <v>1</v>
      </c>
      <c r="AF22" s="23">
        <f t="shared" si="1"/>
        <v>2.6249999999999996</v>
      </c>
    </row>
    <row r="23" spans="1:36" ht="20.45" customHeight="1" x14ac:dyDescent="0.25">
      <c r="A23" s="10">
        <v>26</v>
      </c>
      <c r="B23" s="11">
        <v>40796</v>
      </c>
      <c r="C23" s="8"/>
      <c r="D23" s="8" t="s">
        <v>654</v>
      </c>
      <c r="E23" s="8" t="s">
        <v>57</v>
      </c>
      <c r="F23" s="8" t="s">
        <v>37</v>
      </c>
      <c r="G23" s="8" t="s">
        <v>885</v>
      </c>
      <c r="H23" s="8">
        <v>6</v>
      </c>
      <c r="I23" s="8" t="s">
        <v>792</v>
      </c>
      <c r="J23" s="8" t="s">
        <v>171</v>
      </c>
      <c r="K23" s="37" t="s">
        <v>793</v>
      </c>
      <c r="L23" s="8" t="s">
        <v>39</v>
      </c>
      <c r="M23" s="8">
        <v>4</v>
      </c>
      <c r="N23" s="8">
        <v>240</v>
      </c>
      <c r="O23" s="11">
        <v>7.35</v>
      </c>
      <c r="P23" s="18">
        <f t="shared" si="0"/>
        <v>3.3749999999999991</v>
      </c>
      <c r="Q23" s="8" t="s">
        <v>794</v>
      </c>
      <c r="R23" s="8" t="s">
        <v>139</v>
      </c>
      <c r="S23" s="8" t="s">
        <v>52</v>
      </c>
      <c r="T23" s="8" t="s">
        <v>39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1.7</v>
      </c>
      <c r="AA23" s="8">
        <v>2</v>
      </c>
      <c r="AB23" s="8">
        <v>2</v>
      </c>
      <c r="AC23" s="8">
        <v>2</v>
      </c>
      <c r="AD23" s="8">
        <v>1</v>
      </c>
      <c r="AF23" s="23">
        <f t="shared" si="1"/>
        <v>7.3749999999999991</v>
      </c>
    </row>
    <row r="24" spans="1:36" ht="20.45" customHeight="1" x14ac:dyDescent="0.25">
      <c r="A24" s="11">
        <v>35</v>
      </c>
      <c r="B24" s="11">
        <v>39212</v>
      </c>
      <c r="C24" s="8"/>
      <c r="D24" s="8" t="s">
        <v>56</v>
      </c>
      <c r="E24" s="8" t="s">
        <v>57</v>
      </c>
      <c r="F24" s="8" t="s">
        <v>172</v>
      </c>
      <c r="G24" s="8" t="s">
        <v>885</v>
      </c>
      <c r="H24" s="8">
        <v>6</v>
      </c>
      <c r="I24" s="8" t="s">
        <v>660</v>
      </c>
      <c r="J24" s="8" t="s">
        <v>687</v>
      </c>
      <c r="K24" s="41" t="s">
        <v>52</v>
      </c>
      <c r="L24" s="8" t="s">
        <v>177</v>
      </c>
      <c r="M24" s="8">
        <v>4</v>
      </c>
      <c r="N24" s="8">
        <v>240</v>
      </c>
      <c r="O24" s="11">
        <v>7.81</v>
      </c>
      <c r="P24" s="18">
        <f t="shared" si="0"/>
        <v>4.5249999999999986</v>
      </c>
      <c r="Q24" s="8"/>
      <c r="R24" s="8"/>
      <c r="S24" s="8"/>
      <c r="T24" s="8"/>
      <c r="U24" s="8"/>
      <c r="V24" s="8"/>
      <c r="W24" s="8"/>
      <c r="X24" s="8"/>
      <c r="Y24" s="8"/>
      <c r="Z24" s="8">
        <v>1</v>
      </c>
      <c r="AA24" s="8">
        <v>1</v>
      </c>
      <c r="AB24" s="8"/>
      <c r="AC24" s="8"/>
      <c r="AD24" s="8"/>
      <c r="AF24" s="23">
        <f t="shared" si="1"/>
        <v>5.5249999999999986</v>
      </c>
    </row>
    <row r="25" spans="1:36" ht="20.45" customHeight="1" x14ac:dyDescent="0.25">
      <c r="A25" s="11">
        <v>37</v>
      </c>
      <c r="B25" s="11">
        <v>42964</v>
      </c>
      <c r="C25" s="8"/>
      <c r="D25" s="8" t="s">
        <v>56</v>
      </c>
      <c r="E25" s="8" t="s">
        <v>57</v>
      </c>
      <c r="F25" s="8" t="s">
        <v>172</v>
      </c>
      <c r="G25" s="8" t="s">
        <v>885</v>
      </c>
      <c r="H25" s="8">
        <v>6</v>
      </c>
      <c r="I25" s="8" t="s">
        <v>660</v>
      </c>
      <c r="J25" s="8" t="s">
        <v>726</v>
      </c>
      <c r="K25" s="41" t="s">
        <v>52</v>
      </c>
      <c r="L25" s="8" t="s">
        <v>177</v>
      </c>
      <c r="M25" s="8">
        <v>4</v>
      </c>
      <c r="N25" s="8">
        <v>240</v>
      </c>
      <c r="O25" s="11">
        <v>7.91</v>
      </c>
      <c r="P25" s="18">
        <f t="shared" si="0"/>
        <v>4.7750000000000004</v>
      </c>
      <c r="Q25" s="8"/>
      <c r="R25" s="8"/>
      <c r="S25" s="8"/>
      <c r="T25" s="8"/>
      <c r="U25" s="8"/>
      <c r="V25" s="8"/>
      <c r="W25" s="8"/>
      <c r="X25" s="8"/>
      <c r="Y25" s="8"/>
      <c r="Z25" s="8" t="s">
        <v>67</v>
      </c>
      <c r="AA25" s="8">
        <v>1</v>
      </c>
      <c r="AB25" s="8"/>
      <c r="AC25" s="8"/>
      <c r="AD25" s="8"/>
      <c r="AF25" s="23">
        <f t="shared" si="1"/>
        <v>5.7750000000000004</v>
      </c>
    </row>
    <row r="26" spans="1:36" ht="20.45" customHeight="1" x14ac:dyDescent="0.25">
      <c r="A26" s="10">
        <v>82</v>
      </c>
      <c r="B26" s="11">
        <v>40291</v>
      </c>
      <c r="C26" s="8"/>
      <c r="D26" s="8" t="s">
        <v>56</v>
      </c>
      <c r="E26" s="8" t="s">
        <v>57</v>
      </c>
      <c r="F26" s="8" t="s">
        <v>172</v>
      </c>
      <c r="G26" s="8" t="s">
        <v>885</v>
      </c>
      <c r="H26" s="8">
        <v>6</v>
      </c>
      <c r="I26" s="8" t="s">
        <v>273</v>
      </c>
      <c r="J26" s="8" t="s">
        <v>274</v>
      </c>
      <c r="K26" s="41" t="s">
        <v>52</v>
      </c>
      <c r="L26" s="8" t="s">
        <v>177</v>
      </c>
      <c r="M26" s="8">
        <v>4</v>
      </c>
      <c r="N26" s="8">
        <v>240</v>
      </c>
      <c r="O26" s="11" t="s">
        <v>275</v>
      </c>
      <c r="P26" s="18">
        <f t="shared" si="0"/>
        <v>5.6749999999999989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F26" s="23">
        <f t="shared" si="1"/>
        <v>5.6749999999999989</v>
      </c>
    </row>
    <row r="27" spans="1:36" ht="20.45" customHeight="1" x14ac:dyDescent="0.25">
      <c r="A27" s="11">
        <v>1</v>
      </c>
      <c r="B27" s="11">
        <v>40561</v>
      </c>
      <c r="C27" s="8"/>
      <c r="D27" s="8" t="s">
        <v>56</v>
      </c>
      <c r="E27" s="8" t="s">
        <v>57</v>
      </c>
      <c r="F27" s="8" t="s">
        <v>37</v>
      </c>
      <c r="G27" s="8" t="s">
        <v>79</v>
      </c>
      <c r="H27" s="8">
        <v>6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11">
        <v>0</v>
      </c>
      <c r="P27" s="18">
        <f t="shared" si="0"/>
        <v>-15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/>
      <c r="AF27" s="23">
        <f t="shared" si="1"/>
        <v>-15</v>
      </c>
    </row>
    <row r="28" spans="1:36" ht="20.45" customHeight="1" x14ac:dyDescent="0.25">
      <c r="A28" s="11">
        <v>23</v>
      </c>
      <c r="B28" s="11">
        <v>40845</v>
      </c>
      <c r="C28" s="8"/>
      <c r="D28" s="8" t="s">
        <v>56</v>
      </c>
      <c r="E28" s="8" t="s">
        <v>57</v>
      </c>
      <c r="F28" s="8" t="s">
        <v>37</v>
      </c>
      <c r="G28" s="8" t="s">
        <v>885</v>
      </c>
      <c r="H28" s="8">
        <v>6</v>
      </c>
      <c r="I28" s="8" t="s">
        <v>796</v>
      </c>
      <c r="J28" s="8" t="s">
        <v>320</v>
      </c>
      <c r="K28" s="8" t="s">
        <v>84</v>
      </c>
      <c r="L28" s="8" t="s">
        <v>84</v>
      </c>
      <c r="M28" s="8">
        <v>3</v>
      </c>
      <c r="N28" s="8">
        <v>180</v>
      </c>
      <c r="O28" s="11">
        <v>7.25</v>
      </c>
      <c r="P28" s="18">
        <f t="shared" si="0"/>
        <v>3.125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/>
      <c r="AF28" s="23">
        <f t="shared" si="1"/>
        <v>3.125</v>
      </c>
    </row>
    <row r="29" spans="1:36" ht="20.45" customHeight="1" x14ac:dyDescent="0.25">
      <c r="A29" s="10">
        <v>32</v>
      </c>
      <c r="B29" s="11">
        <v>38678</v>
      </c>
      <c r="C29" s="8"/>
      <c r="D29" s="8" t="s">
        <v>56</v>
      </c>
      <c r="E29" s="8" t="s">
        <v>57</v>
      </c>
      <c r="F29" s="8" t="s">
        <v>172</v>
      </c>
      <c r="G29" s="8" t="s">
        <v>885</v>
      </c>
      <c r="H29" s="8">
        <v>6</v>
      </c>
      <c r="I29" s="8" t="s">
        <v>660</v>
      </c>
      <c r="J29" s="8" t="s">
        <v>107</v>
      </c>
      <c r="K29" s="8" t="s">
        <v>84</v>
      </c>
      <c r="L29" s="8" t="s">
        <v>321</v>
      </c>
      <c r="M29" s="8">
        <v>3</v>
      </c>
      <c r="N29" s="8">
        <v>180</v>
      </c>
      <c r="O29" s="11">
        <v>7.61</v>
      </c>
      <c r="P29" s="18">
        <f t="shared" si="0"/>
        <v>4.0250000000000004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F29" s="23">
        <f t="shared" si="1"/>
        <v>4.0250000000000004</v>
      </c>
    </row>
    <row r="30" spans="1:36" ht="20.45" customHeight="1" x14ac:dyDescent="0.25">
      <c r="A30" s="11">
        <v>33</v>
      </c>
      <c r="B30" s="11">
        <v>42432</v>
      </c>
      <c r="C30" s="8"/>
      <c r="D30" s="8" t="s">
        <v>56</v>
      </c>
      <c r="E30" s="8" t="s">
        <v>57</v>
      </c>
      <c r="F30" s="8" t="s">
        <v>37</v>
      </c>
      <c r="G30" s="8" t="s">
        <v>885</v>
      </c>
      <c r="H30" s="8">
        <v>6</v>
      </c>
      <c r="I30" s="8" t="s">
        <v>131</v>
      </c>
      <c r="J30" s="8" t="s">
        <v>132</v>
      </c>
      <c r="K30" s="8" t="s">
        <v>84</v>
      </c>
      <c r="L30" s="8" t="s">
        <v>84</v>
      </c>
      <c r="M30" s="8">
        <v>4</v>
      </c>
      <c r="N30" s="8">
        <v>240</v>
      </c>
      <c r="O30" s="11">
        <v>7.69</v>
      </c>
      <c r="P30" s="18">
        <f t="shared" si="0"/>
        <v>4.2250000000000014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 t="s">
        <v>122</v>
      </c>
      <c r="AA30" s="8">
        <v>1</v>
      </c>
      <c r="AB30" s="8">
        <v>0</v>
      </c>
      <c r="AC30" s="8">
        <v>0</v>
      </c>
      <c r="AD30" s="8"/>
      <c r="AF30" s="23">
        <f t="shared" si="1"/>
        <v>5.2250000000000014</v>
      </c>
    </row>
    <row r="31" spans="1:36" ht="20.45" customHeight="1" x14ac:dyDescent="0.25">
      <c r="A31" s="11">
        <v>36</v>
      </c>
      <c r="B31" s="11">
        <v>44539</v>
      </c>
      <c r="C31" s="8"/>
      <c r="D31" s="8" t="s">
        <v>56</v>
      </c>
      <c r="E31" s="8" t="s">
        <v>57</v>
      </c>
      <c r="F31" s="8" t="s">
        <v>37</v>
      </c>
      <c r="G31" s="8" t="s">
        <v>885</v>
      </c>
      <c r="H31" s="8">
        <v>6</v>
      </c>
      <c r="I31" s="8" t="s">
        <v>106</v>
      </c>
      <c r="J31" s="8" t="s">
        <v>107</v>
      </c>
      <c r="K31" s="8" t="s">
        <v>84</v>
      </c>
      <c r="L31" s="8" t="s">
        <v>84</v>
      </c>
      <c r="M31" s="8">
        <v>3</v>
      </c>
      <c r="N31" s="8">
        <v>180</v>
      </c>
      <c r="O31" s="11">
        <v>7.86</v>
      </c>
      <c r="P31" s="18">
        <f t="shared" si="0"/>
        <v>4.6500000000000004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/>
      <c r="AF31" s="23">
        <f t="shared" si="1"/>
        <v>4.6500000000000004</v>
      </c>
    </row>
    <row r="32" spans="1:36" ht="20.45" customHeight="1" x14ac:dyDescent="0.25">
      <c r="A32" s="10">
        <v>58</v>
      </c>
      <c r="B32" s="11">
        <v>42950</v>
      </c>
      <c r="C32" s="8"/>
      <c r="D32" s="8" t="s">
        <v>56</v>
      </c>
      <c r="E32" s="8" t="s">
        <v>57</v>
      </c>
      <c r="F32" s="8" t="s">
        <v>37</v>
      </c>
      <c r="G32" s="8" t="s">
        <v>885</v>
      </c>
      <c r="H32" s="8">
        <v>6</v>
      </c>
      <c r="I32" s="8" t="s">
        <v>641</v>
      </c>
      <c r="J32" s="8" t="s">
        <v>642</v>
      </c>
      <c r="K32" s="8" t="s">
        <v>84</v>
      </c>
      <c r="L32" s="8" t="s">
        <v>84</v>
      </c>
      <c r="M32" s="8">
        <v>4</v>
      </c>
      <c r="N32" s="8">
        <v>240</v>
      </c>
      <c r="O32" s="11" t="s">
        <v>284</v>
      </c>
      <c r="P32" s="18">
        <f t="shared" si="0"/>
        <v>2.3249999999999993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F32" s="23">
        <f t="shared" si="1"/>
        <v>2.3249999999999993</v>
      </c>
    </row>
    <row r="33" spans="1:32" ht="20.45" customHeight="1" x14ac:dyDescent="0.25">
      <c r="A33" s="11">
        <v>63</v>
      </c>
      <c r="B33" s="11">
        <v>38243</v>
      </c>
      <c r="C33" s="8"/>
      <c r="D33" s="8" t="s">
        <v>56</v>
      </c>
      <c r="E33" s="8" t="s">
        <v>57</v>
      </c>
      <c r="F33" s="8" t="s">
        <v>172</v>
      </c>
      <c r="G33" s="8" t="s">
        <v>885</v>
      </c>
      <c r="H33" s="8">
        <v>6</v>
      </c>
      <c r="I33" s="8" t="s">
        <v>393</v>
      </c>
      <c r="J33" s="8" t="s">
        <v>320</v>
      </c>
      <c r="K33" s="8" t="s">
        <v>84</v>
      </c>
      <c r="L33" s="8" t="s">
        <v>84</v>
      </c>
      <c r="M33" s="8">
        <v>3</v>
      </c>
      <c r="N33" s="8">
        <v>180</v>
      </c>
      <c r="O33" s="11" t="s">
        <v>325</v>
      </c>
      <c r="P33" s="18">
        <f t="shared" si="0"/>
        <v>2.7750000000000008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F33" s="23">
        <f t="shared" si="1"/>
        <v>2.7750000000000008</v>
      </c>
    </row>
    <row r="34" spans="1:32" ht="20.45" customHeight="1" x14ac:dyDescent="0.25">
      <c r="A34" s="11">
        <v>78</v>
      </c>
      <c r="B34" s="11">
        <v>41768</v>
      </c>
      <c r="C34" s="8"/>
      <c r="D34" s="8" t="s">
        <v>56</v>
      </c>
      <c r="E34" s="8" t="s">
        <v>57</v>
      </c>
      <c r="F34" s="8" t="s">
        <v>37</v>
      </c>
      <c r="G34" s="8" t="s">
        <v>885</v>
      </c>
      <c r="H34" s="8">
        <v>6</v>
      </c>
      <c r="I34" s="8" t="s">
        <v>492</v>
      </c>
      <c r="J34" s="8" t="s">
        <v>320</v>
      </c>
      <c r="K34" s="8" t="s">
        <v>84</v>
      </c>
      <c r="L34" s="8" t="s">
        <v>321</v>
      </c>
      <c r="M34" s="8">
        <v>3</v>
      </c>
      <c r="N34" s="8">
        <v>180</v>
      </c>
      <c r="O34" s="11" t="s">
        <v>493</v>
      </c>
      <c r="P34" s="18">
        <f t="shared" si="0"/>
        <v>4.375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F34" s="23">
        <f t="shared" si="1"/>
        <v>4.375</v>
      </c>
    </row>
    <row r="35" spans="1:32" ht="20.45" customHeight="1" x14ac:dyDescent="0.25">
      <c r="A35" s="10">
        <v>81</v>
      </c>
      <c r="B35" s="11">
        <v>43087</v>
      </c>
      <c r="C35" s="8"/>
      <c r="D35" s="8" t="s">
        <v>56</v>
      </c>
      <c r="E35" s="8" t="s">
        <v>57</v>
      </c>
      <c r="F35" s="8" t="s">
        <v>37</v>
      </c>
      <c r="G35" s="8" t="s">
        <v>885</v>
      </c>
      <c r="H35" s="8">
        <v>6</v>
      </c>
      <c r="I35" s="8" t="s">
        <v>614</v>
      </c>
      <c r="J35" s="8" t="s">
        <v>320</v>
      </c>
      <c r="K35" s="8" t="s">
        <v>84</v>
      </c>
      <c r="L35" s="8" t="s">
        <v>84</v>
      </c>
      <c r="M35" s="8">
        <v>3</v>
      </c>
      <c r="N35" s="8">
        <v>180</v>
      </c>
      <c r="O35" s="11" t="s">
        <v>475</v>
      </c>
      <c r="P35" s="18">
        <f t="shared" si="0"/>
        <v>5.1750000000000007</v>
      </c>
      <c r="Q35" s="8"/>
      <c r="R35" s="8"/>
      <c r="S35" s="8"/>
      <c r="T35" s="8"/>
      <c r="U35" s="8"/>
      <c r="V35" s="8"/>
      <c r="W35" s="8"/>
      <c r="X35" s="8"/>
      <c r="Y35" s="8"/>
      <c r="Z35" s="8">
        <v>13</v>
      </c>
      <c r="AA35" s="8">
        <v>10</v>
      </c>
      <c r="AB35" s="8"/>
      <c r="AC35" s="8"/>
      <c r="AD35" s="8"/>
      <c r="AF35" s="23">
        <f t="shared" si="1"/>
        <v>15.175000000000001</v>
      </c>
    </row>
    <row r="36" spans="1:32" ht="20.45" customHeight="1" x14ac:dyDescent="0.25">
      <c r="A36" s="11">
        <v>87</v>
      </c>
      <c r="B36" s="11">
        <v>40529</v>
      </c>
      <c r="C36" s="8"/>
      <c r="D36" s="8" t="s">
        <v>56</v>
      </c>
      <c r="E36" s="8" t="s">
        <v>57</v>
      </c>
      <c r="F36" s="8" t="s">
        <v>172</v>
      </c>
      <c r="G36" s="8" t="s">
        <v>885</v>
      </c>
      <c r="H36" s="8">
        <v>6</v>
      </c>
      <c r="I36" s="8" t="s">
        <v>86</v>
      </c>
      <c r="J36" s="8" t="s">
        <v>107</v>
      </c>
      <c r="K36" s="8" t="s">
        <v>84</v>
      </c>
      <c r="L36" s="8"/>
      <c r="M36" s="8"/>
      <c r="N36" s="8"/>
      <c r="O36" s="10"/>
      <c r="P36" s="18">
        <f t="shared" si="0"/>
        <v>-15</v>
      </c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E36" s="9"/>
      <c r="AF36" s="23">
        <f t="shared" si="1"/>
        <v>-15</v>
      </c>
    </row>
    <row r="37" spans="1:32" ht="20.45" customHeight="1" x14ac:dyDescent="0.25">
      <c r="A37" s="11">
        <v>90</v>
      </c>
      <c r="B37" s="11">
        <v>41965</v>
      </c>
      <c r="C37" s="8"/>
      <c r="D37" s="8" t="s">
        <v>56</v>
      </c>
      <c r="E37" s="8" t="s">
        <v>57</v>
      </c>
      <c r="F37" s="8" t="s">
        <v>172</v>
      </c>
      <c r="G37" s="8" t="s">
        <v>885</v>
      </c>
      <c r="H37" s="8">
        <v>6</v>
      </c>
      <c r="I37" s="8" t="s">
        <v>86</v>
      </c>
      <c r="J37" s="8" t="s">
        <v>320</v>
      </c>
      <c r="K37" s="8" t="s">
        <v>84</v>
      </c>
      <c r="L37" s="8"/>
      <c r="M37" s="8"/>
      <c r="N37" s="8"/>
      <c r="O37" s="10"/>
      <c r="P37" s="18">
        <f t="shared" ref="P37:P68" si="2">(O37-6)*2.5</f>
        <v>-15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E37" s="9"/>
      <c r="AF37" s="23">
        <f t="shared" ref="AF37:AF68" si="3">P37+Y37+AA37+AC37</f>
        <v>-15</v>
      </c>
    </row>
    <row r="38" spans="1:32" ht="20.45" customHeight="1" x14ac:dyDescent="0.25">
      <c r="A38" s="10">
        <v>2</v>
      </c>
      <c r="B38" s="11">
        <v>44579</v>
      </c>
      <c r="C38" s="8"/>
      <c r="D38" s="8" t="s">
        <v>56</v>
      </c>
      <c r="E38" s="8" t="s">
        <v>57</v>
      </c>
      <c r="F38" s="8" t="s">
        <v>172</v>
      </c>
      <c r="G38" s="8" t="s">
        <v>885</v>
      </c>
      <c r="H38" s="8">
        <v>6</v>
      </c>
      <c r="I38" s="8" t="s">
        <v>246</v>
      </c>
      <c r="J38" s="8" t="s">
        <v>150</v>
      </c>
      <c r="K38" s="8" t="s">
        <v>52</v>
      </c>
      <c r="L38" s="8" t="s">
        <v>177</v>
      </c>
      <c r="M38" s="8">
        <v>2</v>
      </c>
      <c r="N38" s="8"/>
      <c r="O38" s="10">
        <v>6.11</v>
      </c>
      <c r="P38" s="18">
        <f t="shared" si="2"/>
        <v>0.2750000000000008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E38" s="9"/>
      <c r="AF38" s="23">
        <f t="shared" si="3"/>
        <v>0.2750000000000008</v>
      </c>
    </row>
    <row r="39" spans="1:32" ht="20.45" customHeight="1" x14ac:dyDescent="0.25">
      <c r="A39" s="11">
        <v>15</v>
      </c>
      <c r="B39" s="11">
        <v>44734</v>
      </c>
      <c r="C39" s="8"/>
      <c r="D39" s="8" t="s">
        <v>56</v>
      </c>
      <c r="E39" s="8" t="s">
        <v>57</v>
      </c>
      <c r="F39" s="8" t="s">
        <v>172</v>
      </c>
      <c r="G39" s="8" t="s">
        <v>885</v>
      </c>
      <c r="H39" s="8">
        <v>6</v>
      </c>
      <c r="I39" s="8" t="s">
        <v>246</v>
      </c>
      <c r="J39" s="8" t="s">
        <v>150</v>
      </c>
      <c r="K39" s="8" t="s">
        <v>52</v>
      </c>
      <c r="L39" s="8" t="s">
        <v>177</v>
      </c>
      <c r="M39" s="8">
        <v>2</v>
      </c>
      <c r="N39" s="8"/>
      <c r="O39" s="11">
        <v>6.94</v>
      </c>
      <c r="P39" s="18">
        <f t="shared" si="2"/>
        <v>2.350000000000001</v>
      </c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F39" s="23">
        <f t="shared" si="3"/>
        <v>2.350000000000001</v>
      </c>
    </row>
    <row r="40" spans="1:32" ht="20.45" customHeight="1" x14ac:dyDescent="0.25">
      <c r="A40" s="11">
        <v>48</v>
      </c>
      <c r="B40" s="11">
        <v>41564</v>
      </c>
      <c r="C40" s="8"/>
      <c r="D40" s="8" t="s">
        <v>56</v>
      </c>
      <c r="E40" s="8" t="s">
        <v>57</v>
      </c>
      <c r="F40" s="8" t="s">
        <v>172</v>
      </c>
      <c r="G40" s="8" t="s">
        <v>885</v>
      </c>
      <c r="H40" s="8">
        <v>6</v>
      </c>
      <c r="I40" s="8" t="s">
        <v>451</v>
      </c>
      <c r="J40" s="8" t="s">
        <v>391</v>
      </c>
      <c r="K40" s="8" t="s">
        <v>52</v>
      </c>
      <c r="L40" s="8" t="s">
        <v>177</v>
      </c>
      <c r="M40" s="8">
        <v>3</v>
      </c>
      <c r="N40" s="8">
        <v>180</v>
      </c>
      <c r="O40" s="11" t="s">
        <v>452</v>
      </c>
      <c r="P40" s="18">
        <f t="shared" si="2"/>
        <v>1.100000000000001</v>
      </c>
      <c r="Q40" s="8"/>
      <c r="R40" s="8"/>
      <c r="S40" s="8"/>
      <c r="T40" s="8"/>
      <c r="U40" s="8"/>
      <c r="V40" s="8"/>
      <c r="W40" s="8"/>
      <c r="X40" s="8"/>
      <c r="Y40" s="8"/>
      <c r="Z40" s="8">
        <v>5</v>
      </c>
      <c r="AA40" s="8">
        <v>8</v>
      </c>
      <c r="AB40" s="8">
        <v>4</v>
      </c>
      <c r="AC40" s="8">
        <v>4</v>
      </c>
      <c r="AD40" s="8"/>
      <c r="AF40" s="23">
        <f t="shared" si="3"/>
        <v>13.100000000000001</v>
      </c>
    </row>
    <row r="41" spans="1:32" ht="20.45" customHeight="1" x14ac:dyDescent="0.25">
      <c r="A41" s="10">
        <v>50</v>
      </c>
      <c r="B41" s="11">
        <v>39609</v>
      </c>
      <c r="C41" s="8"/>
      <c r="D41" s="8" t="s">
        <v>56</v>
      </c>
      <c r="E41" s="8" t="s">
        <v>57</v>
      </c>
      <c r="F41" s="8" t="s">
        <v>172</v>
      </c>
      <c r="G41" s="8" t="s">
        <v>885</v>
      </c>
      <c r="H41" s="8">
        <v>6</v>
      </c>
      <c r="I41" s="8" t="s">
        <v>285</v>
      </c>
      <c r="J41" s="8" t="s">
        <v>108</v>
      </c>
      <c r="K41" s="8" t="s">
        <v>52</v>
      </c>
      <c r="L41" s="8" t="s">
        <v>177</v>
      </c>
      <c r="M41" s="8">
        <v>2</v>
      </c>
      <c r="N41" s="8"/>
      <c r="O41" s="11" t="s">
        <v>247</v>
      </c>
      <c r="P41" s="18">
        <f t="shared" si="2"/>
        <v>1.3749999999999996</v>
      </c>
      <c r="Q41" s="8"/>
      <c r="R41" s="8"/>
      <c r="S41" s="8"/>
      <c r="T41" s="8"/>
      <c r="U41" s="8"/>
      <c r="V41" s="8"/>
      <c r="W41" s="8"/>
      <c r="X41" s="8"/>
      <c r="Y41" s="8"/>
      <c r="Z41" s="8" t="s">
        <v>288</v>
      </c>
      <c r="AA41" s="8">
        <v>8</v>
      </c>
      <c r="AB41" s="8">
        <v>5</v>
      </c>
      <c r="AC41" s="8">
        <v>5</v>
      </c>
      <c r="AD41" s="8"/>
      <c r="AF41" s="23">
        <f t="shared" si="3"/>
        <v>14.375</v>
      </c>
    </row>
    <row r="42" spans="1:32" ht="20.45" customHeight="1" x14ac:dyDescent="0.25">
      <c r="A42" s="11">
        <v>52</v>
      </c>
      <c r="B42" s="11">
        <v>38831</v>
      </c>
      <c r="C42" s="8"/>
      <c r="D42" s="8" t="s">
        <v>56</v>
      </c>
      <c r="E42" s="8" t="s">
        <v>57</v>
      </c>
      <c r="F42" s="8" t="s">
        <v>37</v>
      </c>
      <c r="G42" s="8" t="s">
        <v>885</v>
      </c>
      <c r="H42" s="8">
        <v>6</v>
      </c>
      <c r="I42" s="8" t="s">
        <v>559</v>
      </c>
      <c r="J42" s="8" t="s">
        <v>218</v>
      </c>
      <c r="K42" s="8" t="s">
        <v>52</v>
      </c>
      <c r="L42" s="8" t="s">
        <v>186</v>
      </c>
      <c r="M42" s="8">
        <v>4</v>
      </c>
      <c r="N42" s="8">
        <v>240</v>
      </c>
      <c r="O42" s="11" t="s">
        <v>474</v>
      </c>
      <c r="P42" s="18">
        <f t="shared" si="2"/>
        <v>1.6749999999999998</v>
      </c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F42" s="23">
        <f t="shared" si="3"/>
        <v>1.6749999999999998</v>
      </c>
    </row>
    <row r="43" spans="1:32" ht="20.45" customHeight="1" x14ac:dyDescent="0.25">
      <c r="A43" s="11">
        <v>59</v>
      </c>
      <c r="B43" s="11">
        <v>43828</v>
      </c>
      <c r="C43" s="8"/>
      <c r="D43" s="8" t="s">
        <v>56</v>
      </c>
      <c r="E43" s="8" t="s">
        <v>57</v>
      </c>
      <c r="F43" s="8" t="s">
        <v>172</v>
      </c>
      <c r="G43" s="8" t="s">
        <v>885</v>
      </c>
      <c r="H43" s="8">
        <v>6</v>
      </c>
      <c r="I43" s="8" t="s">
        <v>404</v>
      </c>
      <c r="J43" s="8" t="s">
        <v>405</v>
      </c>
      <c r="K43" s="8" t="s">
        <v>52</v>
      </c>
      <c r="L43" s="8" t="s">
        <v>177</v>
      </c>
      <c r="M43" s="8">
        <v>4</v>
      </c>
      <c r="N43" s="8">
        <v>240</v>
      </c>
      <c r="O43" s="11" t="s">
        <v>406</v>
      </c>
      <c r="P43" s="18">
        <f t="shared" si="2"/>
        <v>2.350000000000001</v>
      </c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F43" s="23">
        <f t="shared" si="3"/>
        <v>2.350000000000001</v>
      </c>
    </row>
    <row r="44" spans="1:32" ht="20.45" customHeight="1" x14ac:dyDescent="0.25">
      <c r="A44" s="10">
        <v>61</v>
      </c>
      <c r="B44" s="11">
        <v>41029</v>
      </c>
      <c r="C44" s="8"/>
      <c r="D44" s="8" t="s">
        <v>56</v>
      </c>
      <c r="E44" s="8" t="s">
        <v>57</v>
      </c>
      <c r="F44" s="8" t="s">
        <v>172</v>
      </c>
      <c r="G44" s="8" t="s">
        <v>885</v>
      </c>
      <c r="H44" s="8">
        <v>6</v>
      </c>
      <c r="I44" s="8" t="s">
        <v>304</v>
      </c>
      <c r="J44" s="8" t="s">
        <v>108</v>
      </c>
      <c r="K44" s="8" t="s">
        <v>52</v>
      </c>
      <c r="L44" s="8" t="s">
        <v>177</v>
      </c>
      <c r="M44" s="8">
        <v>3</v>
      </c>
      <c r="N44" s="8">
        <v>180</v>
      </c>
      <c r="O44" s="11" t="s">
        <v>342</v>
      </c>
      <c r="P44" s="18">
        <f t="shared" si="2"/>
        <v>2.7</v>
      </c>
      <c r="Q44" s="8"/>
      <c r="R44" s="8"/>
      <c r="S44" s="8"/>
      <c r="T44" s="8"/>
      <c r="U44" s="8"/>
      <c r="V44" s="8"/>
      <c r="W44" s="8"/>
      <c r="X44" s="8"/>
      <c r="Y44" s="8"/>
      <c r="Z44" s="8">
        <v>2</v>
      </c>
      <c r="AA44" s="8">
        <v>3</v>
      </c>
      <c r="AB44" s="8"/>
      <c r="AC44" s="8"/>
      <c r="AD44" s="8"/>
      <c r="AF44" s="23">
        <f t="shared" si="3"/>
        <v>5.7</v>
      </c>
    </row>
    <row r="45" spans="1:32" ht="20.45" customHeight="1" x14ac:dyDescent="0.25">
      <c r="A45" s="11">
        <v>67</v>
      </c>
      <c r="B45" s="11">
        <v>40590</v>
      </c>
      <c r="C45" s="8"/>
      <c r="D45" s="8" t="s">
        <v>56</v>
      </c>
      <c r="E45" s="8" t="s">
        <v>57</v>
      </c>
      <c r="F45" s="8" t="s">
        <v>172</v>
      </c>
      <c r="G45" s="8" t="s">
        <v>885</v>
      </c>
      <c r="H45" s="8">
        <v>6</v>
      </c>
      <c r="I45" s="8" t="s">
        <v>199</v>
      </c>
      <c r="J45" s="8" t="s">
        <v>51</v>
      </c>
      <c r="K45" s="8" t="s">
        <v>52</v>
      </c>
      <c r="L45" s="8" t="s">
        <v>177</v>
      </c>
      <c r="M45" s="8">
        <v>4</v>
      </c>
      <c r="N45" s="8">
        <v>240</v>
      </c>
      <c r="O45" s="11" t="s">
        <v>295</v>
      </c>
      <c r="P45" s="18">
        <f t="shared" si="2"/>
        <v>3.125</v>
      </c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F45" s="23">
        <f t="shared" si="3"/>
        <v>3.125</v>
      </c>
    </row>
    <row r="46" spans="1:32" ht="20.45" customHeight="1" x14ac:dyDescent="0.25">
      <c r="A46" s="11">
        <v>75</v>
      </c>
      <c r="B46" s="11">
        <v>41653</v>
      </c>
      <c r="C46" s="8"/>
      <c r="D46" s="8" t="s">
        <v>56</v>
      </c>
      <c r="E46" s="8" t="s">
        <v>57</v>
      </c>
      <c r="F46" s="8" t="s">
        <v>172</v>
      </c>
      <c r="G46" s="8" t="s">
        <v>885</v>
      </c>
      <c r="H46" s="8">
        <v>6</v>
      </c>
      <c r="I46" s="8" t="s">
        <v>304</v>
      </c>
      <c r="J46" s="8" t="s">
        <v>108</v>
      </c>
      <c r="K46" s="8" t="s">
        <v>52</v>
      </c>
      <c r="L46" s="8" t="s">
        <v>177</v>
      </c>
      <c r="M46" s="8">
        <v>3</v>
      </c>
      <c r="N46" s="8">
        <v>180</v>
      </c>
      <c r="O46" s="11" t="s">
        <v>305</v>
      </c>
      <c r="P46" s="18">
        <f t="shared" si="2"/>
        <v>3.75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F46" s="23">
        <f t="shared" si="3"/>
        <v>3.75</v>
      </c>
    </row>
    <row r="47" spans="1:32" ht="20.45" customHeight="1" x14ac:dyDescent="0.25">
      <c r="A47" s="10">
        <v>77</v>
      </c>
      <c r="B47" s="11">
        <v>40519</v>
      </c>
      <c r="C47" s="8"/>
      <c r="D47" s="8" t="s">
        <v>56</v>
      </c>
      <c r="E47" s="8" t="s">
        <v>57</v>
      </c>
      <c r="F47" s="8" t="s">
        <v>172</v>
      </c>
      <c r="G47" s="8" t="s">
        <v>885</v>
      </c>
      <c r="H47" s="8">
        <v>6</v>
      </c>
      <c r="I47" s="8" t="s">
        <v>262</v>
      </c>
      <c r="J47" s="8" t="s">
        <v>263</v>
      </c>
      <c r="K47" s="8" t="s">
        <v>52</v>
      </c>
      <c r="L47" s="8" t="s">
        <v>177</v>
      </c>
      <c r="M47" s="8">
        <v>4</v>
      </c>
      <c r="N47" s="8">
        <v>240</v>
      </c>
      <c r="O47" s="11" t="s">
        <v>264</v>
      </c>
      <c r="P47" s="18">
        <f t="shared" si="2"/>
        <v>3.95</v>
      </c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F47" s="23">
        <f t="shared" si="3"/>
        <v>3.95</v>
      </c>
    </row>
    <row r="48" spans="1:32" ht="20.45" customHeight="1" x14ac:dyDescent="0.25">
      <c r="A48" s="11">
        <v>79</v>
      </c>
      <c r="B48" s="11">
        <v>42326</v>
      </c>
      <c r="C48" s="8"/>
      <c r="D48" s="8" t="s">
        <v>56</v>
      </c>
      <c r="E48" s="8" t="s">
        <v>57</v>
      </c>
      <c r="F48" s="8" t="s">
        <v>37</v>
      </c>
      <c r="G48" s="8" t="s">
        <v>885</v>
      </c>
      <c r="H48" s="8">
        <v>6</v>
      </c>
      <c r="I48" s="8" t="s">
        <v>583</v>
      </c>
      <c r="J48" s="8" t="s">
        <v>584</v>
      </c>
      <c r="K48" s="8" t="s">
        <v>52</v>
      </c>
      <c r="L48" s="8" t="s">
        <v>186</v>
      </c>
      <c r="M48" s="8">
        <v>4</v>
      </c>
      <c r="N48" s="8">
        <v>240</v>
      </c>
      <c r="O48" s="11" t="s">
        <v>585</v>
      </c>
      <c r="P48" s="18">
        <f t="shared" si="2"/>
        <v>4.5750000000000002</v>
      </c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F48" s="23">
        <f t="shared" si="3"/>
        <v>4.5750000000000002</v>
      </c>
    </row>
    <row r="49" spans="1:32" ht="20.45" customHeight="1" x14ac:dyDescent="0.25">
      <c r="A49" s="11">
        <v>16</v>
      </c>
      <c r="B49" s="11">
        <v>41070</v>
      </c>
      <c r="C49" s="8"/>
      <c r="D49" s="8" t="s">
        <v>56</v>
      </c>
      <c r="E49" s="8" t="s">
        <v>57</v>
      </c>
      <c r="F49" s="8" t="s">
        <v>37</v>
      </c>
      <c r="G49" s="8" t="s">
        <v>885</v>
      </c>
      <c r="H49" s="8">
        <v>6</v>
      </c>
      <c r="I49" s="8" t="s">
        <v>856</v>
      </c>
      <c r="J49" s="8" t="s">
        <v>244</v>
      </c>
      <c r="K49" s="8" t="s">
        <v>762</v>
      </c>
      <c r="L49" s="8" t="s">
        <v>39</v>
      </c>
      <c r="M49" s="8">
        <v>3</v>
      </c>
      <c r="N49" s="8">
        <v>182</v>
      </c>
      <c r="O49" s="11">
        <v>6.96</v>
      </c>
      <c r="P49" s="18">
        <f t="shared" si="2"/>
        <v>2.4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3</v>
      </c>
      <c r="AA49" s="8">
        <v>3</v>
      </c>
      <c r="AB49" s="8">
        <v>1</v>
      </c>
      <c r="AC49" s="8">
        <v>1</v>
      </c>
      <c r="AD49" s="8"/>
      <c r="AF49" s="23">
        <f t="shared" si="3"/>
        <v>6.4</v>
      </c>
    </row>
    <row r="50" spans="1:32" ht="20.45" customHeight="1" x14ac:dyDescent="0.25">
      <c r="A50" s="10">
        <v>41</v>
      </c>
      <c r="B50" s="11">
        <v>44255</v>
      </c>
      <c r="C50" s="8"/>
      <c r="D50" s="8" t="s">
        <v>56</v>
      </c>
      <c r="E50" s="8" t="s">
        <v>57</v>
      </c>
      <c r="F50" s="8" t="s">
        <v>37</v>
      </c>
      <c r="G50" s="8" t="s">
        <v>885</v>
      </c>
      <c r="H50" s="8">
        <v>6</v>
      </c>
      <c r="I50" s="8" t="s">
        <v>824</v>
      </c>
      <c r="J50" s="8" t="s">
        <v>244</v>
      </c>
      <c r="K50" s="8" t="s">
        <v>762</v>
      </c>
      <c r="L50" s="8" t="s">
        <v>39</v>
      </c>
      <c r="M50" s="8">
        <v>3</v>
      </c>
      <c r="N50" s="8">
        <v>180</v>
      </c>
      <c r="O50" s="11">
        <v>9.4</v>
      </c>
      <c r="P50" s="18">
        <f t="shared" si="2"/>
        <v>8.5</v>
      </c>
      <c r="Q50" s="8" t="s">
        <v>825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/>
      <c r="AF50" s="23">
        <f t="shared" si="3"/>
        <v>8.5</v>
      </c>
    </row>
    <row r="51" spans="1:32" ht="20.45" customHeight="1" x14ac:dyDescent="0.25">
      <c r="A51" s="11">
        <v>40</v>
      </c>
      <c r="B51" s="11">
        <v>40763</v>
      </c>
      <c r="C51" s="8"/>
      <c r="D51" s="8" t="s">
        <v>56</v>
      </c>
      <c r="E51" s="8" t="s">
        <v>57</v>
      </c>
      <c r="F51" s="8" t="s">
        <v>37</v>
      </c>
      <c r="G51" s="8" t="s">
        <v>885</v>
      </c>
      <c r="H51" s="8">
        <v>6</v>
      </c>
      <c r="I51" s="8" t="s">
        <v>782</v>
      </c>
      <c r="J51" s="8" t="s">
        <v>65</v>
      </c>
      <c r="K51" s="8" t="s">
        <v>781</v>
      </c>
      <c r="L51" s="8" t="s">
        <v>39</v>
      </c>
      <c r="M51" s="8">
        <v>3</v>
      </c>
      <c r="N51" s="8">
        <v>185</v>
      </c>
      <c r="O51" s="11">
        <v>8.6999999999999993</v>
      </c>
      <c r="P51" s="18">
        <f t="shared" si="2"/>
        <v>6.7499999999999982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2</v>
      </c>
      <c r="AC51" s="8">
        <v>2</v>
      </c>
      <c r="AD51" s="8"/>
      <c r="AF51" s="23">
        <f t="shared" si="3"/>
        <v>8.7499999999999982</v>
      </c>
    </row>
    <row r="52" spans="1:32" ht="20.45" customHeight="1" x14ac:dyDescent="0.25">
      <c r="A52" s="11">
        <v>7</v>
      </c>
      <c r="B52" s="11">
        <v>39133</v>
      </c>
      <c r="C52" s="8"/>
      <c r="D52" s="8" t="s">
        <v>654</v>
      </c>
      <c r="E52" s="8" t="s">
        <v>57</v>
      </c>
      <c r="F52" s="8" t="s">
        <v>37</v>
      </c>
      <c r="G52" s="8" t="s">
        <v>885</v>
      </c>
      <c r="H52" s="8">
        <v>6</v>
      </c>
      <c r="I52" s="8" t="s">
        <v>757</v>
      </c>
      <c r="J52" s="8" t="s">
        <v>758</v>
      </c>
      <c r="K52" s="8" t="s">
        <v>40</v>
      </c>
      <c r="L52" s="8" t="s">
        <v>39</v>
      </c>
      <c r="M52" s="8">
        <v>4</v>
      </c>
      <c r="N52" s="8">
        <v>0</v>
      </c>
      <c r="O52" s="11">
        <v>6.4</v>
      </c>
      <c r="P52" s="18">
        <f t="shared" si="2"/>
        <v>1.0000000000000009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 t="s">
        <v>53</v>
      </c>
      <c r="AA52" s="8">
        <v>1</v>
      </c>
      <c r="AB52" s="8">
        <v>0</v>
      </c>
      <c r="AC52" s="8">
        <v>0</v>
      </c>
      <c r="AD52" s="8"/>
      <c r="AF52" s="23">
        <f t="shared" si="3"/>
        <v>2.0000000000000009</v>
      </c>
    </row>
    <row r="53" spans="1:32" ht="20.45" customHeight="1" x14ac:dyDescent="0.25">
      <c r="A53" s="10">
        <v>13</v>
      </c>
      <c r="B53" s="11">
        <v>43701</v>
      </c>
      <c r="C53" s="8"/>
      <c r="D53" s="8" t="s">
        <v>56</v>
      </c>
      <c r="E53" s="8" t="s">
        <v>57</v>
      </c>
      <c r="F53" s="8" t="s">
        <v>37</v>
      </c>
      <c r="G53" s="8" t="s">
        <v>885</v>
      </c>
      <c r="H53" s="8">
        <v>6</v>
      </c>
      <c r="I53" s="8" t="s">
        <v>118</v>
      </c>
      <c r="J53" s="8" t="s">
        <v>121</v>
      </c>
      <c r="K53" s="8" t="s">
        <v>40</v>
      </c>
      <c r="L53" s="8" t="s">
        <v>39</v>
      </c>
      <c r="M53" s="8">
        <v>4</v>
      </c>
      <c r="N53" s="8">
        <v>240</v>
      </c>
      <c r="O53" s="11">
        <v>6.85</v>
      </c>
      <c r="P53" s="18">
        <f t="shared" si="2"/>
        <v>2.1249999999999991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2</v>
      </c>
      <c r="AA53" s="8">
        <v>2</v>
      </c>
      <c r="AB53" s="8">
        <v>0</v>
      </c>
      <c r="AC53" s="8">
        <v>0</v>
      </c>
      <c r="AD53" s="8"/>
      <c r="AF53" s="23">
        <f t="shared" si="3"/>
        <v>4.1249999999999991</v>
      </c>
    </row>
    <row r="54" spans="1:32" ht="20.45" customHeight="1" x14ac:dyDescent="0.25">
      <c r="A54" s="11">
        <v>14</v>
      </c>
      <c r="B54" s="11">
        <v>38912</v>
      </c>
      <c r="C54" s="8"/>
      <c r="D54" s="8" t="s">
        <v>56</v>
      </c>
      <c r="E54" s="8" t="s">
        <v>57</v>
      </c>
      <c r="F54" s="8" t="s">
        <v>37</v>
      </c>
      <c r="G54" s="8" t="s">
        <v>885</v>
      </c>
      <c r="H54" s="8">
        <v>6</v>
      </c>
      <c r="I54" s="8" t="s">
        <v>61</v>
      </c>
      <c r="J54" s="8" t="s">
        <v>41</v>
      </c>
      <c r="K54" s="8" t="s">
        <v>40</v>
      </c>
      <c r="L54" s="8" t="s">
        <v>39</v>
      </c>
      <c r="M54" s="8">
        <v>4</v>
      </c>
      <c r="N54" s="8">
        <v>240</v>
      </c>
      <c r="O54" s="11">
        <v>6.87</v>
      </c>
      <c r="P54" s="18">
        <f t="shared" si="2"/>
        <v>2.1750000000000003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/>
      <c r="AF54" s="23">
        <f t="shared" si="3"/>
        <v>2.1750000000000003</v>
      </c>
    </row>
    <row r="55" spans="1:32" ht="20.45" customHeight="1" x14ac:dyDescent="0.25">
      <c r="A55" s="11">
        <v>53</v>
      </c>
      <c r="B55" s="11">
        <v>42811</v>
      </c>
      <c r="C55" s="8"/>
      <c r="D55" s="8" t="s">
        <v>56</v>
      </c>
      <c r="E55" s="8" t="s">
        <v>57</v>
      </c>
      <c r="F55" s="8" t="s">
        <v>37</v>
      </c>
      <c r="G55" s="8" t="s">
        <v>885</v>
      </c>
      <c r="H55" s="8">
        <v>6</v>
      </c>
      <c r="I55" s="8" t="s">
        <v>413</v>
      </c>
      <c r="J55" s="8" t="s">
        <v>41</v>
      </c>
      <c r="K55" s="8" t="s">
        <v>40</v>
      </c>
      <c r="L55" s="8" t="s">
        <v>186</v>
      </c>
      <c r="M55" s="8">
        <v>4</v>
      </c>
      <c r="N55" s="8">
        <v>240</v>
      </c>
      <c r="O55" s="11" t="s">
        <v>551</v>
      </c>
      <c r="P55" s="18">
        <f t="shared" si="2"/>
        <v>1.8999999999999995</v>
      </c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F55" s="23">
        <f t="shared" si="3"/>
        <v>1.8999999999999995</v>
      </c>
    </row>
    <row r="56" spans="1:32" ht="20.45" customHeight="1" x14ac:dyDescent="0.25">
      <c r="A56" s="10">
        <v>6</v>
      </c>
      <c r="B56" s="11" t="s">
        <v>769</v>
      </c>
      <c r="C56" s="8"/>
      <c r="D56" s="8" t="s">
        <v>654</v>
      </c>
      <c r="E56" s="8" t="s">
        <v>57</v>
      </c>
      <c r="F56" s="8" t="s">
        <v>37</v>
      </c>
      <c r="G56" s="8" t="s">
        <v>885</v>
      </c>
      <c r="H56" s="8">
        <v>6</v>
      </c>
      <c r="I56" s="8" t="s">
        <v>770</v>
      </c>
      <c r="J56" s="8" t="s">
        <v>771</v>
      </c>
      <c r="K56" s="8" t="s">
        <v>42</v>
      </c>
      <c r="L56" s="8" t="s">
        <v>39</v>
      </c>
      <c r="M56" s="8">
        <v>3</v>
      </c>
      <c r="N56" s="8">
        <v>240</v>
      </c>
      <c r="O56" s="11">
        <v>6.3</v>
      </c>
      <c r="P56" s="18">
        <f t="shared" si="2"/>
        <v>0.74999999999999956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/>
      <c r="AF56" s="23">
        <f t="shared" si="3"/>
        <v>0.74999999999999956</v>
      </c>
    </row>
    <row r="57" spans="1:32" ht="20.45" customHeight="1" x14ac:dyDescent="0.25">
      <c r="A57" s="11">
        <v>42</v>
      </c>
      <c r="B57" s="11">
        <v>43099</v>
      </c>
      <c r="C57" s="8"/>
      <c r="D57" s="8" t="s">
        <v>56</v>
      </c>
      <c r="E57" s="8" t="s">
        <v>57</v>
      </c>
      <c r="F57" s="8" t="s">
        <v>37</v>
      </c>
      <c r="G57" s="8" t="s">
        <v>885</v>
      </c>
      <c r="H57" s="8">
        <v>6</v>
      </c>
      <c r="I57" s="8" t="s">
        <v>276</v>
      </c>
      <c r="J57" s="8" t="s">
        <v>47</v>
      </c>
      <c r="K57" s="8" t="s">
        <v>42</v>
      </c>
      <c r="L57" s="8" t="s">
        <v>186</v>
      </c>
      <c r="M57" s="8">
        <v>4</v>
      </c>
      <c r="N57" s="8">
        <v>240</v>
      </c>
      <c r="O57" s="11" t="s">
        <v>579</v>
      </c>
      <c r="P57" s="18">
        <f t="shared" si="2"/>
        <v>0.17500000000000071</v>
      </c>
      <c r="Q57" s="8"/>
      <c r="R57" s="8"/>
      <c r="S57" s="8"/>
      <c r="T57" s="8"/>
      <c r="U57" s="8"/>
      <c r="V57" s="8"/>
      <c r="W57" s="8"/>
      <c r="X57" s="8"/>
      <c r="Y57" s="8"/>
      <c r="Z57" s="8">
        <v>6</v>
      </c>
      <c r="AA57" s="8">
        <v>8</v>
      </c>
      <c r="AB57" s="8"/>
      <c r="AC57" s="8"/>
      <c r="AD57" s="8"/>
      <c r="AF57" s="23">
        <f t="shared" si="3"/>
        <v>8.1750000000000007</v>
      </c>
    </row>
    <row r="58" spans="1:32" ht="20.45" customHeight="1" x14ac:dyDescent="0.25">
      <c r="A58" s="11">
        <v>72</v>
      </c>
      <c r="B58" s="11">
        <v>40426</v>
      </c>
      <c r="C58" s="8"/>
      <c r="D58" s="8" t="s">
        <v>56</v>
      </c>
      <c r="E58" s="8" t="s">
        <v>57</v>
      </c>
      <c r="F58" s="8" t="s">
        <v>172</v>
      </c>
      <c r="G58" s="8" t="s">
        <v>885</v>
      </c>
      <c r="H58" s="8">
        <v>6</v>
      </c>
      <c r="I58" s="8" t="s">
        <v>210</v>
      </c>
      <c r="J58" s="8" t="s">
        <v>41</v>
      </c>
      <c r="K58" s="8" t="s">
        <v>42</v>
      </c>
      <c r="L58" s="8" t="s">
        <v>177</v>
      </c>
      <c r="M58" s="8">
        <v>4</v>
      </c>
      <c r="N58" s="8">
        <v>240</v>
      </c>
      <c r="O58" s="11" t="s">
        <v>336</v>
      </c>
      <c r="P58" s="18">
        <f t="shared" si="2"/>
        <v>3.6749999999999994</v>
      </c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F58" s="23">
        <f t="shared" si="3"/>
        <v>3.6749999999999994</v>
      </c>
    </row>
    <row r="59" spans="1:32" ht="20.45" customHeight="1" x14ac:dyDescent="0.25">
      <c r="A59" s="10">
        <v>80</v>
      </c>
      <c r="B59" s="11">
        <v>43847</v>
      </c>
      <c r="C59" s="8"/>
      <c r="D59" s="8" t="s">
        <v>56</v>
      </c>
      <c r="E59" s="8" t="s">
        <v>57</v>
      </c>
      <c r="F59" s="8" t="s">
        <v>172</v>
      </c>
      <c r="G59" s="8" t="s">
        <v>885</v>
      </c>
      <c r="H59" s="8">
        <v>6</v>
      </c>
      <c r="I59" s="8" t="s">
        <v>409</v>
      </c>
      <c r="J59" s="8" t="s">
        <v>85</v>
      </c>
      <c r="K59" s="8" t="s">
        <v>42</v>
      </c>
      <c r="L59" s="8" t="s">
        <v>177</v>
      </c>
      <c r="M59" s="8">
        <v>4</v>
      </c>
      <c r="N59" s="8">
        <v>240</v>
      </c>
      <c r="O59" s="11" t="s">
        <v>410</v>
      </c>
      <c r="P59" s="18">
        <f t="shared" si="2"/>
        <v>4.7500000000000009</v>
      </c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F59" s="23">
        <f t="shared" si="3"/>
        <v>4.7500000000000009</v>
      </c>
    </row>
    <row r="60" spans="1:32" ht="20.45" customHeight="1" x14ac:dyDescent="0.25">
      <c r="A60" s="11">
        <v>84</v>
      </c>
      <c r="B60" s="11">
        <v>38955</v>
      </c>
      <c r="C60" s="8"/>
      <c r="D60" s="8" t="s">
        <v>56</v>
      </c>
      <c r="E60" s="8" t="s">
        <v>57</v>
      </c>
      <c r="F60" s="8" t="s">
        <v>172</v>
      </c>
      <c r="G60" s="8" t="s">
        <v>885</v>
      </c>
      <c r="H60" s="8">
        <v>6</v>
      </c>
      <c r="I60" s="8" t="s">
        <v>379</v>
      </c>
      <c r="J60" s="8" t="s">
        <v>121</v>
      </c>
      <c r="K60" s="8" t="s">
        <v>42</v>
      </c>
      <c r="L60" s="8" t="s">
        <v>177</v>
      </c>
      <c r="M60" s="8">
        <v>4</v>
      </c>
      <c r="N60" s="8">
        <v>240</v>
      </c>
      <c r="O60" s="11" t="s">
        <v>408</v>
      </c>
      <c r="P60" s="18">
        <f t="shared" si="2"/>
        <v>6.8500000000000005</v>
      </c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F60" s="23">
        <f t="shared" si="3"/>
        <v>6.8500000000000005</v>
      </c>
    </row>
    <row r="61" spans="1:32" ht="20.45" customHeight="1" x14ac:dyDescent="0.25">
      <c r="A61" s="11">
        <v>4</v>
      </c>
      <c r="B61" s="11">
        <v>44557</v>
      </c>
      <c r="C61" s="8"/>
      <c r="D61" s="8" t="s">
        <v>56</v>
      </c>
      <c r="E61" s="8" t="s">
        <v>57</v>
      </c>
      <c r="F61" s="8" t="s">
        <v>172</v>
      </c>
      <c r="G61" s="8" t="s">
        <v>885</v>
      </c>
      <c r="H61" s="8">
        <v>6</v>
      </c>
      <c r="I61" s="8" t="s">
        <v>660</v>
      </c>
      <c r="J61" s="8" t="s">
        <v>41</v>
      </c>
      <c r="K61" s="8" t="s">
        <v>314</v>
      </c>
      <c r="L61" s="8" t="s">
        <v>177</v>
      </c>
      <c r="M61" s="8">
        <v>3</v>
      </c>
      <c r="N61" s="8">
        <v>180</v>
      </c>
      <c r="O61" s="11">
        <v>6.23</v>
      </c>
      <c r="P61" s="18">
        <f t="shared" si="2"/>
        <v>0.57500000000000107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F61" s="23">
        <f t="shared" si="3"/>
        <v>0.57500000000000107</v>
      </c>
    </row>
    <row r="62" spans="1:32" ht="20.45" customHeight="1" x14ac:dyDescent="0.25">
      <c r="A62" s="10">
        <v>5</v>
      </c>
      <c r="B62" s="11">
        <v>43922</v>
      </c>
      <c r="C62" s="8"/>
      <c r="D62" s="8" t="s">
        <v>56</v>
      </c>
      <c r="E62" s="8" t="s">
        <v>57</v>
      </c>
      <c r="F62" s="8" t="s">
        <v>172</v>
      </c>
      <c r="G62" s="8" t="s">
        <v>885</v>
      </c>
      <c r="H62" s="8">
        <v>6</v>
      </c>
      <c r="I62" s="8" t="s">
        <v>660</v>
      </c>
      <c r="J62" s="8" t="s">
        <v>719</v>
      </c>
      <c r="K62" s="8" t="s">
        <v>66</v>
      </c>
      <c r="L62" s="8" t="s">
        <v>177</v>
      </c>
      <c r="M62" s="8">
        <v>3</v>
      </c>
      <c r="N62" s="8">
        <v>180</v>
      </c>
      <c r="O62" s="11">
        <v>6.28</v>
      </c>
      <c r="P62" s="18">
        <f t="shared" si="2"/>
        <v>0.70000000000000062</v>
      </c>
      <c r="Q62" s="8"/>
      <c r="R62" s="8"/>
      <c r="S62" s="8"/>
      <c r="T62" s="8"/>
      <c r="U62" s="8"/>
      <c r="V62" s="8"/>
      <c r="W62" s="8"/>
      <c r="X62" s="8"/>
      <c r="Y62" s="8"/>
      <c r="Z62" s="8">
        <v>3</v>
      </c>
      <c r="AA62" s="8">
        <v>3</v>
      </c>
      <c r="AB62" s="8"/>
      <c r="AC62" s="8"/>
      <c r="AD62" s="8"/>
      <c r="AF62" s="23">
        <f t="shared" si="3"/>
        <v>3.7000000000000006</v>
      </c>
    </row>
    <row r="63" spans="1:32" ht="20.45" customHeight="1" x14ac:dyDescent="0.25">
      <c r="A63" s="11">
        <v>8</v>
      </c>
      <c r="B63" s="11">
        <v>42458</v>
      </c>
      <c r="C63" s="8"/>
      <c r="D63" s="8" t="s">
        <v>56</v>
      </c>
      <c r="E63" s="8" t="s">
        <v>57</v>
      </c>
      <c r="F63" s="8" t="s">
        <v>172</v>
      </c>
      <c r="G63" s="8" t="s">
        <v>885</v>
      </c>
      <c r="H63" s="8">
        <v>6</v>
      </c>
      <c r="I63" s="8" t="s">
        <v>147</v>
      </c>
      <c r="J63" s="8" t="s">
        <v>719</v>
      </c>
      <c r="K63" s="8" t="s">
        <v>66</v>
      </c>
      <c r="L63" s="8" t="s">
        <v>177</v>
      </c>
      <c r="M63" s="8">
        <v>4</v>
      </c>
      <c r="N63" s="8"/>
      <c r="O63" s="11">
        <v>6.7</v>
      </c>
      <c r="P63" s="18">
        <f t="shared" si="2"/>
        <v>1.7500000000000004</v>
      </c>
      <c r="Q63" s="8"/>
      <c r="R63" s="8"/>
      <c r="S63" s="8"/>
      <c r="T63" s="8"/>
      <c r="U63" s="8"/>
      <c r="V63" s="8"/>
      <c r="W63" s="8"/>
      <c r="X63" s="8"/>
      <c r="Y63" s="8"/>
      <c r="Z63" s="8">
        <v>8</v>
      </c>
      <c r="AA63" s="8">
        <v>8</v>
      </c>
      <c r="AB63" s="8">
        <v>3</v>
      </c>
      <c r="AC63" s="8">
        <v>3</v>
      </c>
      <c r="AD63" s="8"/>
      <c r="AF63" s="23">
        <f t="shared" si="3"/>
        <v>12.75</v>
      </c>
    </row>
    <row r="64" spans="1:32" ht="20.45" customHeight="1" x14ac:dyDescent="0.25">
      <c r="A64" s="11">
        <v>11</v>
      </c>
      <c r="B64" s="11">
        <v>41250</v>
      </c>
      <c r="C64" s="8"/>
      <c r="D64" s="8" t="s">
        <v>56</v>
      </c>
      <c r="E64" s="8" t="s">
        <v>57</v>
      </c>
      <c r="F64" s="8" t="s">
        <v>172</v>
      </c>
      <c r="G64" s="8" t="s">
        <v>885</v>
      </c>
      <c r="H64" s="8">
        <v>6</v>
      </c>
      <c r="I64" s="8" t="s">
        <v>660</v>
      </c>
      <c r="J64" s="8" t="s">
        <v>70</v>
      </c>
      <c r="K64" s="8" t="s">
        <v>66</v>
      </c>
      <c r="L64" s="8" t="s">
        <v>177</v>
      </c>
      <c r="M64" s="8">
        <v>3</v>
      </c>
      <c r="N64" s="8">
        <v>183</v>
      </c>
      <c r="O64" s="11">
        <v>6.83</v>
      </c>
      <c r="P64" s="18">
        <f t="shared" si="2"/>
        <v>2.0750000000000002</v>
      </c>
      <c r="Q64" s="8" t="s">
        <v>670</v>
      </c>
      <c r="R64" s="8" t="s">
        <v>110</v>
      </c>
      <c r="S64" s="8" t="s">
        <v>52</v>
      </c>
      <c r="T64" s="8" t="s">
        <v>177</v>
      </c>
      <c r="U64" s="8"/>
      <c r="V64" s="8"/>
      <c r="W64" s="8"/>
      <c r="X64" s="8">
        <v>2</v>
      </c>
      <c r="Y64" s="8">
        <v>5</v>
      </c>
      <c r="Z64" s="8" t="s">
        <v>53</v>
      </c>
      <c r="AA64" s="8">
        <v>1</v>
      </c>
      <c r="AB64" s="8"/>
      <c r="AC64" s="8"/>
      <c r="AD64" s="8"/>
      <c r="AF64" s="23">
        <f t="shared" si="3"/>
        <v>8.0749999999999993</v>
      </c>
    </row>
    <row r="65" spans="1:32" ht="20.45" customHeight="1" x14ac:dyDescent="0.25">
      <c r="A65" s="10">
        <v>12</v>
      </c>
      <c r="B65" s="11">
        <v>44653</v>
      </c>
      <c r="C65" s="8"/>
      <c r="D65" s="8" t="s">
        <v>56</v>
      </c>
      <c r="E65" s="8" t="s">
        <v>57</v>
      </c>
      <c r="F65" s="8" t="s">
        <v>37</v>
      </c>
      <c r="G65" s="8" t="s">
        <v>885</v>
      </c>
      <c r="H65" s="8">
        <v>6</v>
      </c>
      <c r="I65" s="8" t="s">
        <v>168</v>
      </c>
      <c r="J65" s="8" t="s">
        <v>70</v>
      </c>
      <c r="K65" s="8" t="s">
        <v>66</v>
      </c>
      <c r="L65" s="8" t="s">
        <v>39</v>
      </c>
      <c r="M65" s="8">
        <v>3</v>
      </c>
      <c r="N65" s="8">
        <v>180</v>
      </c>
      <c r="O65" s="11">
        <v>6.83</v>
      </c>
      <c r="P65" s="18">
        <f t="shared" si="2"/>
        <v>2.0750000000000002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1</v>
      </c>
      <c r="AC65" s="8">
        <v>1</v>
      </c>
      <c r="AD65" s="8"/>
      <c r="AF65" s="23">
        <f t="shared" si="3"/>
        <v>3.0750000000000002</v>
      </c>
    </row>
    <row r="66" spans="1:32" ht="20.45" customHeight="1" x14ac:dyDescent="0.25">
      <c r="A66" s="11">
        <v>17</v>
      </c>
      <c r="B66" s="11">
        <v>38664</v>
      </c>
      <c r="C66" s="8"/>
      <c r="D66" s="8" t="s">
        <v>56</v>
      </c>
      <c r="E66" s="8" t="s">
        <v>57</v>
      </c>
      <c r="F66" s="8" t="s">
        <v>172</v>
      </c>
      <c r="G66" s="8" t="s">
        <v>885</v>
      </c>
      <c r="H66" s="8">
        <v>6</v>
      </c>
      <c r="I66" s="8" t="s">
        <v>660</v>
      </c>
      <c r="J66" s="8" t="s">
        <v>719</v>
      </c>
      <c r="K66" s="8" t="s">
        <v>66</v>
      </c>
      <c r="L66" s="8" t="s">
        <v>177</v>
      </c>
      <c r="M66" s="8">
        <v>3</v>
      </c>
      <c r="N66" s="8">
        <v>183</v>
      </c>
      <c r="O66" s="11">
        <v>7</v>
      </c>
      <c r="P66" s="18">
        <f t="shared" si="2"/>
        <v>2.5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F66" s="23">
        <f t="shared" si="3"/>
        <v>2.5</v>
      </c>
    </row>
    <row r="67" spans="1:32" ht="20.45" customHeight="1" x14ac:dyDescent="0.25">
      <c r="A67" s="11">
        <v>19</v>
      </c>
      <c r="B67" s="11">
        <v>43807</v>
      </c>
      <c r="C67" s="8"/>
      <c r="D67" s="8" t="s">
        <v>56</v>
      </c>
      <c r="E67" s="8" t="s">
        <v>57</v>
      </c>
      <c r="F67" s="8" t="s">
        <v>172</v>
      </c>
      <c r="G67" s="8" t="s">
        <v>885</v>
      </c>
      <c r="H67" s="8">
        <v>6</v>
      </c>
      <c r="I67" s="8" t="s">
        <v>316</v>
      </c>
      <c r="J67" s="8" t="s">
        <v>317</v>
      </c>
      <c r="K67" s="8" t="s">
        <v>66</v>
      </c>
      <c r="L67" s="8" t="s">
        <v>177</v>
      </c>
      <c r="M67" s="8">
        <v>3</v>
      </c>
      <c r="N67" s="8">
        <v>180</v>
      </c>
      <c r="O67" s="11">
        <v>7.07</v>
      </c>
      <c r="P67" s="18">
        <f t="shared" si="2"/>
        <v>2.6750000000000007</v>
      </c>
      <c r="Q67" s="8"/>
      <c r="R67" s="8"/>
      <c r="S67" s="8"/>
      <c r="T67" s="8"/>
      <c r="U67" s="8"/>
      <c r="V67" s="8"/>
      <c r="W67" s="8"/>
      <c r="X67" s="8"/>
      <c r="Y67" s="8"/>
      <c r="Z67" s="8">
        <v>1</v>
      </c>
      <c r="AA67" s="8">
        <v>1</v>
      </c>
      <c r="AB67" s="8"/>
      <c r="AC67" s="8"/>
      <c r="AD67" s="8"/>
      <c r="AF67" s="23">
        <f t="shared" si="3"/>
        <v>3.6750000000000007</v>
      </c>
    </row>
    <row r="68" spans="1:32" ht="20.45" customHeight="1" x14ac:dyDescent="0.25">
      <c r="A68" s="10">
        <v>21</v>
      </c>
      <c r="B68" s="11">
        <v>44186</v>
      </c>
      <c r="C68" s="8"/>
      <c r="D68" s="8" t="s">
        <v>56</v>
      </c>
      <c r="E68" s="8" t="s">
        <v>57</v>
      </c>
      <c r="F68" s="8" t="s">
        <v>37</v>
      </c>
      <c r="G68" s="8" t="s">
        <v>885</v>
      </c>
      <c r="H68" s="8">
        <v>6</v>
      </c>
      <c r="I68" s="8" t="s">
        <v>166</v>
      </c>
      <c r="J68" s="8" t="s">
        <v>113</v>
      </c>
      <c r="K68" s="8" t="s">
        <v>66</v>
      </c>
      <c r="L68" s="8" t="s">
        <v>39</v>
      </c>
      <c r="M68" s="8">
        <v>3</v>
      </c>
      <c r="N68" s="8">
        <v>180</v>
      </c>
      <c r="O68" s="11">
        <v>7.21</v>
      </c>
      <c r="P68" s="18">
        <f t="shared" si="2"/>
        <v>3.0249999999999999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/>
      <c r="AF68" s="23">
        <f t="shared" si="3"/>
        <v>3.0249999999999999</v>
      </c>
    </row>
    <row r="69" spans="1:32" ht="20.45" customHeight="1" x14ac:dyDescent="0.25">
      <c r="A69" s="11">
        <v>28</v>
      </c>
      <c r="B69" s="11">
        <v>44046</v>
      </c>
      <c r="C69" s="8"/>
      <c r="D69" s="8" t="s">
        <v>56</v>
      </c>
      <c r="E69" s="8" t="s">
        <v>57</v>
      </c>
      <c r="F69" s="8" t="s">
        <v>37</v>
      </c>
      <c r="G69" s="8" t="s">
        <v>885</v>
      </c>
      <c r="H69" s="8">
        <v>6</v>
      </c>
      <c r="I69" s="8" t="s">
        <v>68</v>
      </c>
      <c r="J69" s="8" t="s">
        <v>65</v>
      </c>
      <c r="K69" s="8" t="s">
        <v>66</v>
      </c>
      <c r="L69" s="8" t="s">
        <v>39</v>
      </c>
      <c r="M69" s="8">
        <v>3</v>
      </c>
      <c r="N69" s="8">
        <v>180</v>
      </c>
      <c r="O69" s="11">
        <v>7.45</v>
      </c>
      <c r="P69" s="18">
        <f t="shared" ref="P69:P98" si="4">(O69-6)*2.5</f>
        <v>3.6250000000000004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 t="s">
        <v>67</v>
      </c>
      <c r="AA69" s="8">
        <v>1</v>
      </c>
      <c r="AB69" s="8">
        <v>0</v>
      </c>
      <c r="AC69" s="8">
        <v>0</v>
      </c>
      <c r="AD69" s="8"/>
      <c r="AF69" s="23">
        <f t="shared" ref="AF69:AF98" si="5">P69+Y69+AA69+AC69</f>
        <v>4.625</v>
      </c>
    </row>
    <row r="70" spans="1:32" ht="20.45" customHeight="1" x14ac:dyDescent="0.25">
      <c r="A70" s="11">
        <v>29</v>
      </c>
      <c r="B70" s="11">
        <v>42520</v>
      </c>
      <c r="C70" s="8"/>
      <c r="D70" s="8" t="s">
        <v>56</v>
      </c>
      <c r="E70" s="8" t="s">
        <v>57</v>
      </c>
      <c r="F70" s="8" t="s">
        <v>172</v>
      </c>
      <c r="G70" s="8" t="s">
        <v>885</v>
      </c>
      <c r="H70" s="8">
        <v>6</v>
      </c>
      <c r="I70" s="8" t="s">
        <v>660</v>
      </c>
      <c r="J70" s="8" t="s">
        <v>258</v>
      </c>
      <c r="K70" s="8" t="s">
        <v>66</v>
      </c>
      <c r="L70" s="8" t="s">
        <v>177</v>
      </c>
      <c r="M70" s="8">
        <v>3</v>
      </c>
      <c r="N70" s="8">
        <v>183</v>
      </c>
      <c r="O70" s="11">
        <v>7.47</v>
      </c>
      <c r="P70" s="18">
        <f t="shared" si="4"/>
        <v>3.6749999999999994</v>
      </c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F70" s="23">
        <f t="shared" si="5"/>
        <v>3.6749999999999994</v>
      </c>
    </row>
    <row r="71" spans="1:32" ht="20.45" customHeight="1" x14ac:dyDescent="0.25">
      <c r="A71" s="10">
        <v>30</v>
      </c>
      <c r="B71" s="11">
        <v>44733</v>
      </c>
      <c r="C71" s="8"/>
      <c r="D71" s="8" t="s">
        <v>56</v>
      </c>
      <c r="E71" s="8" t="s">
        <v>57</v>
      </c>
      <c r="F71" s="8" t="s">
        <v>172</v>
      </c>
      <c r="G71" s="8" t="s">
        <v>885</v>
      </c>
      <c r="H71" s="8">
        <v>6</v>
      </c>
      <c r="I71" s="8" t="s">
        <v>660</v>
      </c>
      <c r="J71" s="8" t="s">
        <v>719</v>
      </c>
      <c r="K71" s="8" t="s">
        <v>66</v>
      </c>
      <c r="L71" s="8" t="s">
        <v>177</v>
      </c>
      <c r="M71" s="8">
        <v>3</v>
      </c>
      <c r="N71" s="8">
        <v>183</v>
      </c>
      <c r="O71" s="11">
        <v>7.47</v>
      </c>
      <c r="P71" s="18">
        <f t="shared" si="4"/>
        <v>3.6749999999999994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F71" s="23">
        <f t="shared" si="5"/>
        <v>3.6749999999999994</v>
      </c>
    </row>
    <row r="72" spans="1:32" ht="20.45" customHeight="1" x14ac:dyDescent="0.25">
      <c r="A72" s="11">
        <v>34</v>
      </c>
      <c r="B72" s="11">
        <v>43285</v>
      </c>
      <c r="C72" s="8"/>
      <c r="D72" s="8" t="s">
        <v>56</v>
      </c>
      <c r="E72" s="8" t="s">
        <v>57</v>
      </c>
      <c r="F72" s="8" t="s">
        <v>37</v>
      </c>
      <c r="G72" s="8" t="s">
        <v>885</v>
      </c>
      <c r="H72" s="8">
        <v>6</v>
      </c>
      <c r="I72" s="8" t="s">
        <v>68</v>
      </c>
      <c r="J72" s="8" t="s">
        <v>65</v>
      </c>
      <c r="K72" s="8" t="s">
        <v>66</v>
      </c>
      <c r="L72" s="8" t="s">
        <v>39</v>
      </c>
      <c r="M72" s="8">
        <v>3</v>
      </c>
      <c r="N72" s="8">
        <v>183</v>
      </c>
      <c r="O72" s="11">
        <v>7.73</v>
      </c>
      <c r="P72" s="18">
        <f t="shared" si="4"/>
        <v>4.3250000000000011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  <c r="AD72" s="8"/>
      <c r="AF72" s="23">
        <f t="shared" si="5"/>
        <v>4.3250000000000011</v>
      </c>
    </row>
    <row r="73" spans="1:32" ht="20.45" customHeight="1" x14ac:dyDescent="0.25">
      <c r="A73" s="11">
        <v>38</v>
      </c>
      <c r="B73" s="11">
        <v>44137</v>
      </c>
      <c r="C73" s="8"/>
      <c r="D73" s="8" t="s">
        <v>56</v>
      </c>
      <c r="E73" s="8" t="s">
        <v>57</v>
      </c>
      <c r="F73" s="8" t="s">
        <v>37</v>
      </c>
      <c r="G73" s="8" t="s">
        <v>885</v>
      </c>
      <c r="H73" s="8">
        <v>6</v>
      </c>
      <c r="I73" s="8" t="s">
        <v>69</v>
      </c>
      <c r="J73" s="8" t="s">
        <v>70</v>
      </c>
      <c r="K73" s="8" t="s">
        <v>66</v>
      </c>
      <c r="L73" s="8" t="s">
        <v>39</v>
      </c>
      <c r="M73" s="8">
        <v>3</v>
      </c>
      <c r="N73" s="8">
        <v>183</v>
      </c>
      <c r="O73" s="11">
        <v>8.0299999999999994</v>
      </c>
      <c r="P73" s="18">
        <f t="shared" si="4"/>
        <v>5.0749999999999984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0</v>
      </c>
      <c r="AC73" s="8">
        <v>0</v>
      </c>
      <c r="AD73" s="8"/>
      <c r="AF73" s="23">
        <f t="shared" si="5"/>
        <v>5.0749999999999984</v>
      </c>
    </row>
    <row r="74" spans="1:32" ht="20.45" customHeight="1" x14ac:dyDescent="0.25">
      <c r="A74" s="10">
        <v>43</v>
      </c>
      <c r="B74" s="11">
        <v>42837</v>
      </c>
      <c r="C74" s="8"/>
      <c r="D74" s="8" t="s">
        <v>56</v>
      </c>
      <c r="E74" s="8" t="s">
        <v>57</v>
      </c>
      <c r="F74" s="8" t="s">
        <v>37</v>
      </c>
      <c r="G74" s="8" t="s">
        <v>885</v>
      </c>
      <c r="H74" s="8">
        <v>6</v>
      </c>
      <c r="I74" s="8" t="s">
        <v>343</v>
      </c>
      <c r="J74" s="8" t="s">
        <v>244</v>
      </c>
      <c r="K74" s="8" t="s">
        <v>66</v>
      </c>
      <c r="L74" s="8" t="s">
        <v>186</v>
      </c>
      <c r="M74" s="8">
        <v>3</v>
      </c>
      <c r="N74" s="8">
        <v>188</v>
      </c>
      <c r="O74" s="11" t="s">
        <v>539</v>
      </c>
      <c r="P74" s="18">
        <f t="shared" si="4"/>
        <v>0.625</v>
      </c>
      <c r="Q74" s="8"/>
      <c r="R74" s="8"/>
      <c r="S74" s="8"/>
      <c r="T74" s="8"/>
      <c r="U74" s="8"/>
      <c r="V74" s="8"/>
      <c r="W74" s="8"/>
      <c r="X74" s="8"/>
      <c r="Y74" s="8"/>
      <c r="Z74" s="8">
        <v>3</v>
      </c>
      <c r="AA74" s="8">
        <v>3</v>
      </c>
      <c r="AB74" s="8"/>
      <c r="AC74" s="8"/>
      <c r="AD74" s="8"/>
      <c r="AF74" s="23">
        <f t="shared" si="5"/>
        <v>3.625</v>
      </c>
    </row>
    <row r="75" spans="1:32" ht="20.45" customHeight="1" x14ac:dyDescent="0.25">
      <c r="A75" s="11">
        <v>44</v>
      </c>
      <c r="B75" s="11">
        <v>39486</v>
      </c>
      <c r="C75" s="8"/>
      <c r="D75" s="8" t="s">
        <v>56</v>
      </c>
      <c r="E75" s="8" t="s">
        <v>57</v>
      </c>
      <c r="F75" s="8" t="s">
        <v>172</v>
      </c>
      <c r="G75" s="8" t="s">
        <v>885</v>
      </c>
      <c r="H75" s="8">
        <v>6</v>
      </c>
      <c r="I75" s="8" t="s">
        <v>260</v>
      </c>
      <c r="J75" s="8" t="s">
        <v>244</v>
      </c>
      <c r="K75" s="8" t="s">
        <v>66</v>
      </c>
      <c r="L75" s="8" t="s">
        <v>177</v>
      </c>
      <c r="M75" s="8">
        <v>3</v>
      </c>
      <c r="N75" s="8">
        <v>180</v>
      </c>
      <c r="O75" s="11" t="s">
        <v>301</v>
      </c>
      <c r="P75" s="18">
        <f t="shared" si="4"/>
        <v>0.70000000000000062</v>
      </c>
      <c r="Q75" s="8"/>
      <c r="R75" s="8"/>
      <c r="S75" s="8"/>
      <c r="T75" s="8"/>
      <c r="U75" s="8"/>
      <c r="V75" s="8"/>
      <c r="W75" s="8"/>
      <c r="X75" s="8"/>
      <c r="Y75" s="8"/>
      <c r="Z75" s="8">
        <v>1</v>
      </c>
      <c r="AA75" s="8">
        <v>1</v>
      </c>
      <c r="AB75" s="8"/>
      <c r="AC75" s="8"/>
      <c r="AD75" s="8"/>
      <c r="AF75" s="23">
        <f t="shared" si="5"/>
        <v>1.7000000000000006</v>
      </c>
    </row>
    <row r="76" spans="1:32" ht="20.45" customHeight="1" x14ac:dyDescent="0.25">
      <c r="A76" s="11">
        <v>47</v>
      </c>
      <c r="B76" s="11">
        <v>40143</v>
      </c>
      <c r="C76" s="8"/>
      <c r="D76" s="8" t="s">
        <v>56</v>
      </c>
      <c r="E76" s="8" t="s">
        <v>57</v>
      </c>
      <c r="F76" s="8" t="s">
        <v>37</v>
      </c>
      <c r="G76" s="8" t="s">
        <v>885</v>
      </c>
      <c r="H76" s="8">
        <v>6</v>
      </c>
      <c r="I76" s="8" t="s">
        <v>343</v>
      </c>
      <c r="J76" s="8" t="s">
        <v>70</v>
      </c>
      <c r="K76" s="8" t="s">
        <v>66</v>
      </c>
      <c r="L76" s="8" t="s">
        <v>186</v>
      </c>
      <c r="M76" s="8">
        <v>3</v>
      </c>
      <c r="N76" s="8">
        <v>180</v>
      </c>
      <c r="O76" s="11" t="s">
        <v>502</v>
      </c>
      <c r="P76" s="18">
        <f t="shared" si="4"/>
        <v>1.0250000000000004</v>
      </c>
      <c r="Q76" s="8"/>
      <c r="R76" s="8"/>
      <c r="S76" s="8"/>
      <c r="T76" s="8"/>
      <c r="U76" s="8"/>
      <c r="V76" s="8"/>
      <c r="W76" s="8"/>
      <c r="X76" s="8"/>
      <c r="Y76" s="8"/>
      <c r="Z76" s="8" t="s">
        <v>564</v>
      </c>
      <c r="AA76" s="8">
        <v>1</v>
      </c>
      <c r="AB76" s="8"/>
      <c r="AC76" s="8"/>
      <c r="AD76" s="8"/>
      <c r="AF76" s="23">
        <f t="shared" si="5"/>
        <v>2.0250000000000004</v>
      </c>
    </row>
    <row r="77" spans="1:32" ht="20.45" customHeight="1" x14ac:dyDescent="0.25">
      <c r="A77" s="10">
        <v>49</v>
      </c>
      <c r="B77" s="11">
        <v>41420</v>
      </c>
      <c r="C77" s="8"/>
      <c r="D77" s="8" t="s">
        <v>56</v>
      </c>
      <c r="E77" s="8" t="s">
        <v>57</v>
      </c>
      <c r="F77" s="8" t="s">
        <v>37</v>
      </c>
      <c r="G77" s="8" t="s">
        <v>885</v>
      </c>
      <c r="H77" s="8">
        <v>6</v>
      </c>
      <c r="I77" s="8" t="s">
        <v>281</v>
      </c>
      <c r="J77" s="8" t="s">
        <v>70</v>
      </c>
      <c r="K77" s="8" t="s">
        <v>66</v>
      </c>
      <c r="L77" s="8" t="s">
        <v>186</v>
      </c>
      <c r="M77" s="8">
        <v>4</v>
      </c>
      <c r="N77" s="8">
        <v>240</v>
      </c>
      <c r="O77" s="11" t="s">
        <v>206</v>
      </c>
      <c r="P77" s="18">
        <f t="shared" si="4"/>
        <v>1.25</v>
      </c>
      <c r="Q77" s="8"/>
      <c r="R77" s="8"/>
      <c r="S77" s="8"/>
      <c r="T77" s="8"/>
      <c r="U77" s="8"/>
      <c r="V77" s="8"/>
      <c r="W77" s="8"/>
      <c r="X77" s="8"/>
      <c r="Y77" s="8"/>
      <c r="Z77" s="8" t="s">
        <v>53</v>
      </c>
      <c r="AA77" s="8">
        <v>5</v>
      </c>
      <c r="AB77" s="8">
        <v>7</v>
      </c>
      <c r="AC77" s="8">
        <v>8</v>
      </c>
      <c r="AD77" s="8"/>
      <c r="AF77" s="23">
        <f t="shared" si="5"/>
        <v>14.25</v>
      </c>
    </row>
    <row r="78" spans="1:32" ht="20.45" customHeight="1" x14ac:dyDescent="0.25">
      <c r="A78" s="11">
        <v>51</v>
      </c>
      <c r="B78" s="11">
        <v>44685</v>
      </c>
      <c r="C78" s="8"/>
      <c r="D78" s="8" t="s">
        <v>56</v>
      </c>
      <c r="E78" s="8" t="s">
        <v>57</v>
      </c>
      <c r="F78" s="8" t="s">
        <v>37</v>
      </c>
      <c r="G78" s="8" t="s">
        <v>885</v>
      </c>
      <c r="H78" s="8">
        <v>6</v>
      </c>
      <c r="I78" s="8" t="s">
        <v>374</v>
      </c>
      <c r="J78" s="8" t="s">
        <v>489</v>
      </c>
      <c r="K78" s="8" t="s">
        <v>66</v>
      </c>
      <c r="L78" s="8" t="s">
        <v>186</v>
      </c>
      <c r="M78" s="8">
        <v>3</v>
      </c>
      <c r="N78" s="8" t="s">
        <v>601</v>
      </c>
      <c r="O78" s="11" t="s">
        <v>635</v>
      </c>
      <c r="P78" s="18">
        <f t="shared" si="4"/>
        <v>1.4250000000000007</v>
      </c>
      <c r="Q78" s="8" t="s">
        <v>427</v>
      </c>
      <c r="R78" s="8" t="s">
        <v>636</v>
      </c>
      <c r="S78" s="8" t="s">
        <v>66</v>
      </c>
      <c r="T78" s="8" t="s">
        <v>186</v>
      </c>
      <c r="U78" s="8"/>
      <c r="V78" s="8"/>
      <c r="W78" s="8"/>
      <c r="X78" s="8">
        <v>2</v>
      </c>
      <c r="Y78" s="8">
        <v>5</v>
      </c>
      <c r="Z78" s="8"/>
      <c r="AA78" s="8"/>
      <c r="AB78" s="8"/>
      <c r="AC78" s="8"/>
      <c r="AD78" s="8"/>
      <c r="AF78" s="23">
        <f t="shared" si="5"/>
        <v>6.4250000000000007</v>
      </c>
    </row>
    <row r="79" spans="1:32" ht="20.45" customHeight="1" x14ac:dyDescent="0.25">
      <c r="A79" s="11">
        <v>54</v>
      </c>
      <c r="B79" s="11">
        <v>40962</v>
      </c>
      <c r="C79" s="8"/>
      <c r="D79" s="8" t="s">
        <v>56</v>
      </c>
      <c r="E79" s="8" t="s">
        <v>57</v>
      </c>
      <c r="F79" s="8" t="s">
        <v>172</v>
      </c>
      <c r="G79" s="8" t="s">
        <v>885</v>
      </c>
      <c r="H79" s="8">
        <v>6</v>
      </c>
      <c r="I79" s="8" t="s">
        <v>260</v>
      </c>
      <c r="J79" s="8" t="s">
        <v>244</v>
      </c>
      <c r="K79" s="8" t="s">
        <v>66</v>
      </c>
      <c r="L79" s="8" t="s">
        <v>177</v>
      </c>
      <c r="M79" s="8">
        <v>3</v>
      </c>
      <c r="N79" s="8">
        <v>200</v>
      </c>
      <c r="O79" s="11" t="s">
        <v>289</v>
      </c>
      <c r="P79" s="18">
        <f t="shared" si="4"/>
        <v>1.9750000000000001</v>
      </c>
      <c r="Q79" s="8"/>
      <c r="R79" s="8"/>
      <c r="S79" s="8"/>
      <c r="T79" s="8"/>
      <c r="U79" s="8"/>
      <c r="V79" s="8"/>
      <c r="W79" s="8"/>
      <c r="X79" s="8"/>
      <c r="Y79" s="8"/>
      <c r="Z79" s="8" t="s">
        <v>67</v>
      </c>
      <c r="AA79" s="8">
        <v>1</v>
      </c>
      <c r="AB79" s="8"/>
      <c r="AC79" s="8"/>
      <c r="AD79" s="8"/>
      <c r="AF79" s="23">
        <f t="shared" si="5"/>
        <v>2.9750000000000001</v>
      </c>
    </row>
    <row r="80" spans="1:32" ht="20.45" customHeight="1" x14ac:dyDescent="0.25">
      <c r="A80" s="10">
        <v>55</v>
      </c>
      <c r="B80" s="11">
        <v>42354</v>
      </c>
      <c r="C80" s="8"/>
      <c r="D80" s="8" t="s">
        <v>56</v>
      </c>
      <c r="E80" s="8" t="s">
        <v>57</v>
      </c>
      <c r="F80" s="8" t="s">
        <v>37</v>
      </c>
      <c r="G80" s="8" t="s">
        <v>885</v>
      </c>
      <c r="H80" s="8">
        <v>6</v>
      </c>
      <c r="I80" s="8" t="s">
        <v>526</v>
      </c>
      <c r="J80" s="8" t="s">
        <v>527</v>
      </c>
      <c r="K80" s="8" t="s">
        <v>66</v>
      </c>
      <c r="L80" s="8" t="s">
        <v>186</v>
      </c>
      <c r="M80" s="8">
        <v>3</v>
      </c>
      <c r="N80" s="8">
        <v>180</v>
      </c>
      <c r="O80" s="11" t="s">
        <v>528</v>
      </c>
      <c r="P80" s="18">
        <f t="shared" si="4"/>
        <v>2.1999999999999997</v>
      </c>
      <c r="Q80" s="8" t="s">
        <v>427</v>
      </c>
      <c r="R80" s="8" t="s">
        <v>529</v>
      </c>
      <c r="S80" s="8" t="s">
        <v>84</v>
      </c>
      <c r="T80" s="8" t="s">
        <v>84</v>
      </c>
      <c r="U80" s="8"/>
      <c r="V80" s="8"/>
      <c r="W80" s="8"/>
      <c r="X80" s="8"/>
      <c r="Y80" s="8"/>
      <c r="Z80" s="8"/>
      <c r="AA80" s="8"/>
      <c r="AB80" s="8"/>
      <c r="AC80" s="8"/>
      <c r="AD80" s="8"/>
      <c r="AF80" s="23">
        <f t="shared" si="5"/>
        <v>2.1999999999999997</v>
      </c>
    </row>
    <row r="81" spans="1:32" ht="20.45" customHeight="1" x14ac:dyDescent="0.25">
      <c r="A81" s="11">
        <v>57</v>
      </c>
      <c r="B81" s="11">
        <v>44374</v>
      </c>
      <c r="C81" s="8"/>
      <c r="D81" s="8" t="s">
        <v>56</v>
      </c>
      <c r="E81" s="8" t="s">
        <v>57</v>
      </c>
      <c r="F81" s="8" t="s">
        <v>37</v>
      </c>
      <c r="G81" s="8" t="s">
        <v>885</v>
      </c>
      <c r="H81" s="8">
        <v>6</v>
      </c>
      <c r="I81" s="8" t="s">
        <v>281</v>
      </c>
      <c r="J81" s="8" t="s">
        <v>244</v>
      </c>
      <c r="K81" s="8" t="s">
        <v>66</v>
      </c>
      <c r="L81" s="8" t="s">
        <v>186</v>
      </c>
      <c r="M81" s="8">
        <v>4</v>
      </c>
      <c r="N81" s="8">
        <v>240</v>
      </c>
      <c r="O81" s="11" t="s">
        <v>616</v>
      </c>
      <c r="P81" s="18">
        <f t="shared" si="4"/>
        <v>2.2999999999999998</v>
      </c>
      <c r="Q81" s="8"/>
      <c r="R81" s="8"/>
      <c r="S81" s="8"/>
      <c r="T81" s="8"/>
      <c r="U81" s="8"/>
      <c r="V81" s="8"/>
      <c r="W81" s="8"/>
      <c r="X81" s="8"/>
      <c r="Y81" s="8"/>
      <c r="Z81" s="8">
        <v>13</v>
      </c>
      <c r="AA81" s="8">
        <v>10</v>
      </c>
      <c r="AB81" s="8">
        <v>3</v>
      </c>
      <c r="AC81" s="8">
        <v>3</v>
      </c>
      <c r="AD81" s="8"/>
      <c r="AF81" s="23">
        <f t="shared" si="5"/>
        <v>15.3</v>
      </c>
    </row>
    <row r="82" spans="1:32" ht="20.45" customHeight="1" x14ac:dyDescent="0.25">
      <c r="A82" s="11">
        <v>66</v>
      </c>
      <c r="B82" s="11">
        <v>43786</v>
      </c>
      <c r="C82" s="8"/>
      <c r="D82" s="8" t="s">
        <v>56</v>
      </c>
      <c r="E82" s="8" t="s">
        <v>57</v>
      </c>
      <c r="F82" s="8" t="s">
        <v>172</v>
      </c>
      <c r="G82" s="8" t="s">
        <v>885</v>
      </c>
      <c r="H82" s="8">
        <v>6</v>
      </c>
      <c r="I82" s="8" t="s">
        <v>260</v>
      </c>
      <c r="J82" s="8" t="s">
        <v>244</v>
      </c>
      <c r="K82" s="8" t="s">
        <v>66</v>
      </c>
      <c r="L82" s="8" t="s">
        <v>177</v>
      </c>
      <c r="M82" s="8">
        <v>3</v>
      </c>
      <c r="N82" s="8" t="s">
        <v>322</v>
      </c>
      <c r="O82" s="11" t="s">
        <v>323</v>
      </c>
      <c r="P82" s="18">
        <f t="shared" si="4"/>
        <v>2.9249999999999998</v>
      </c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F82" s="23">
        <f t="shared" si="5"/>
        <v>2.9249999999999998</v>
      </c>
    </row>
    <row r="83" spans="1:32" ht="20.45" customHeight="1" x14ac:dyDescent="0.25">
      <c r="A83" s="10">
        <v>70</v>
      </c>
      <c r="B83" s="11">
        <v>43623</v>
      </c>
      <c r="C83" s="8"/>
      <c r="D83" s="8" t="s">
        <v>56</v>
      </c>
      <c r="E83" s="8" t="s">
        <v>57</v>
      </c>
      <c r="F83" s="8" t="s">
        <v>37</v>
      </c>
      <c r="G83" s="8" t="s">
        <v>885</v>
      </c>
      <c r="H83" s="8">
        <v>6</v>
      </c>
      <c r="I83" s="8" t="s">
        <v>343</v>
      </c>
      <c r="J83" s="8" t="s">
        <v>70</v>
      </c>
      <c r="K83" s="8" t="s">
        <v>66</v>
      </c>
      <c r="L83" s="8" t="s">
        <v>186</v>
      </c>
      <c r="M83" s="8">
        <v>3</v>
      </c>
      <c r="N83" s="8">
        <v>183</v>
      </c>
      <c r="O83" s="11" t="s">
        <v>556</v>
      </c>
      <c r="P83" s="18">
        <f t="shared" si="4"/>
        <v>3.3250000000000002</v>
      </c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F83" s="23">
        <f t="shared" si="5"/>
        <v>3.3250000000000002</v>
      </c>
    </row>
    <row r="84" spans="1:32" ht="20.45" customHeight="1" x14ac:dyDescent="0.25">
      <c r="A84" s="11">
        <v>73</v>
      </c>
      <c r="B84" s="11">
        <v>42993</v>
      </c>
      <c r="C84" s="8"/>
      <c r="D84" s="8" t="s">
        <v>56</v>
      </c>
      <c r="E84" s="8" t="s">
        <v>57</v>
      </c>
      <c r="F84" s="8" t="s">
        <v>37</v>
      </c>
      <c r="G84" s="8" t="s">
        <v>885</v>
      </c>
      <c r="H84" s="8">
        <v>6</v>
      </c>
      <c r="I84" s="8" t="s">
        <v>343</v>
      </c>
      <c r="J84" s="8" t="s">
        <v>244</v>
      </c>
      <c r="K84" s="8" t="s">
        <v>66</v>
      </c>
      <c r="L84" s="8" t="s">
        <v>186</v>
      </c>
      <c r="M84" s="8">
        <v>3</v>
      </c>
      <c r="N84" s="8" t="s">
        <v>601</v>
      </c>
      <c r="O84" s="11" t="s">
        <v>336</v>
      </c>
      <c r="P84" s="18">
        <f t="shared" si="4"/>
        <v>3.6749999999999994</v>
      </c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F84" s="23">
        <f t="shared" si="5"/>
        <v>3.6749999999999994</v>
      </c>
    </row>
    <row r="85" spans="1:32" ht="20.45" customHeight="1" x14ac:dyDescent="0.25">
      <c r="A85" s="11">
        <v>83</v>
      </c>
      <c r="B85" s="11" t="s">
        <v>245</v>
      </c>
      <c r="C85" s="8"/>
      <c r="D85" s="8" t="s">
        <v>56</v>
      </c>
      <c r="E85" s="8" t="s">
        <v>57</v>
      </c>
      <c r="F85" s="8" t="s">
        <v>172</v>
      </c>
      <c r="G85" s="8" t="s">
        <v>885</v>
      </c>
      <c r="H85" s="8">
        <v>6</v>
      </c>
      <c r="I85" s="8" t="s">
        <v>237</v>
      </c>
      <c r="J85" s="8" t="s">
        <v>244</v>
      </c>
      <c r="K85" s="8" t="s">
        <v>66</v>
      </c>
      <c r="L85" s="8" t="s">
        <v>177</v>
      </c>
      <c r="M85" s="8">
        <v>3</v>
      </c>
      <c r="N85" s="8">
        <v>180</v>
      </c>
      <c r="O85" s="11" t="s">
        <v>242</v>
      </c>
      <c r="P85" s="18">
        <f t="shared" si="4"/>
        <v>6.3249999999999984</v>
      </c>
      <c r="Q85" s="8"/>
      <c r="R85" s="8"/>
      <c r="S85" s="8"/>
      <c r="T85" s="8"/>
      <c r="U85" s="8"/>
      <c r="V85" s="8"/>
      <c r="W85" s="8"/>
      <c r="X85" s="8"/>
      <c r="Y85" s="8"/>
      <c r="Z85" s="8">
        <v>3</v>
      </c>
      <c r="AA85" s="8">
        <v>3</v>
      </c>
      <c r="AB85" s="8">
        <v>1</v>
      </c>
      <c r="AC85" s="8">
        <v>1</v>
      </c>
      <c r="AD85" s="8"/>
      <c r="AF85" s="23">
        <f t="shared" si="5"/>
        <v>10.324999999999999</v>
      </c>
    </row>
    <row r="86" spans="1:32" ht="20.45" customHeight="1" x14ac:dyDescent="0.25">
      <c r="A86" s="10">
        <v>85</v>
      </c>
      <c r="B86" s="11">
        <v>39668</v>
      </c>
      <c r="C86" s="8"/>
      <c r="D86" s="8" t="s">
        <v>56</v>
      </c>
      <c r="E86" s="8" t="s">
        <v>57</v>
      </c>
      <c r="F86" s="8" t="s">
        <v>172</v>
      </c>
      <c r="G86" s="8" t="s">
        <v>885</v>
      </c>
      <c r="H86" s="8">
        <v>6</v>
      </c>
      <c r="I86" s="8" t="s">
        <v>419</v>
      </c>
      <c r="J86" s="8" t="s">
        <v>244</v>
      </c>
      <c r="K86" s="8" t="s">
        <v>66</v>
      </c>
      <c r="L86" s="8" t="s">
        <v>177</v>
      </c>
      <c r="M86" s="8">
        <v>3</v>
      </c>
      <c r="N86" s="8">
        <v>180</v>
      </c>
      <c r="O86" s="11" t="s">
        <v>420</v>
      </c>
      <c r="P86" s="18">
        <f t="shared" si="4"/>
        <v>7.8500000000000014</v>
      </c>
      <c r="Q86" s="8" t="s">
        <v>421</v>
      </c>
      <c r="R86" s="8" t="s">
        <v>244</v>
      </c>
      <c r="S86" s="8" t="s">
        <v>66</v>
      </c>
      <c r="T86" s="8" t="s">
        <v>186</v>
      </c>
      <c r="U86" s="8">
        <v>2</v>
      </c>
      <c r="V86" s="8">
        <v>120</v>
      </c>
      <c r="W86" s="8" t="s">
        <v>422</v>
      </c>
      <c r="X86" s="8">
        <v>1</v>
      </c>
      <c r="Y86" s="8">
        <v>10</v>
      </c>
      <c r="Z86" s="8">
        <v>4</v>
      </c>
      <c r="AA86" s="8">
        <v>4</v>
      </c>
      <c r="AB86" s="8">
        <v>2</v>
      </c>
      <c r="AC86" s="8">
        <v>2</v>
      </c>
      <c r="AD86" s="8"/>
      <c r="AF86" s="23">
        <f t="shared" si="5"/>
        <v>23.85</v>
      </c>
    </row>
    <row r="87" spans="1:32" ht="20.45" customHeight="1" x14ac:dyDescent="0.25">
      <c r="A87" s="11">
        <v>94</v>
      </c>
      <c r="B87" s="11">
        <v>44679</v>
      </c>
      <c r="C87" s="8"/>
      <c r="D87" s="8" t="s">
        <v>56</v>
      </c>
      <c r="E87" s="8" t="s">
        <v>57</v>
      </c>
      <c r="F87" s="8" t="s">
        <v>172</v>
      </c>
      <c r="G87" s="8" t="s">
        <v>885</v>
      </c>
      <c r="H87" s="8">
        <v>6</v>
      </c>
      <c r="I87" s="8" t="s">
        <v>86</v>
      </c>
      <c r="J87" s="8" t="s">
        <v>725</v>
      </c>
      <c r="K87" s="8" t="s">
        <v>66</v>
      </c>
      <c r="L87" s="8" t="s">
        <v>177</v>
      </c>
      <c r="M87" s="8"/>
      <c r="N87" s="8"/>
      <c r="O87" s="11"/>
      <c r="P87" s="18">
        <f t="shared" si="4"/>
        <v>-15</v>
      </c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F87" s="23">
        <f t="shared" si="5"/>
        <v>-15</v>
      </c>
    </row>
    <row r="88" spans="1:32" ht="20.45" customHeight="1" x14ac:dyDescent="0.25">
      <c r="A88" s="11">
        <v>56</v>
      </c>
      <c r="B88" s="11">
        <v>42428</v>
      </c>
      <c r="C88" s="8"/>
      <c r="D88" s="8" t="s">
        <v>56</v>
      </c>
      <c r="E88" s="8" t="s">
        <v>57</v>
      </c>
      <c r="F88" s="8" t="s">
        <v>172</v>
      </c>
      <c r="G88" s="8" t="s">
        <v>885</v>
      </c>
      <c r="H88" s="8">
        <v>6</v>
      </c>
      <c r="I88" s="8" t="s">
        <v>397</v>
      </c>
      <c r="J88" s="8" t="s">
        <v>320</v>
      </c>
      <c r="K88" s="8" t="s">
        <v>321</v>
      </c>
      <c r="L88" s="8" t="s">
        <v>84</v>
      </c>
      <c r="M88" s="8">
        <v>3</v>
      </c>
      <c r="N88" s="8">
        <v>180</v>
      </c>
      <c r="O88" s="11" t="s">
        <v>407</v>
      </c>
      <c r="P88" s="18">
        <f t="shared" si="4"/>
        <v>2.2249999999999992</v>
      </c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F88" s="23">
        <f t="shared" si="5"/>
        <v>2.2249999999999992</v>
      </c>
    </row>
    <row r="89" spans="1:32" ht="20.45" customHeight="1" x14ac:dyDescent="0.25">
      <c r="A89" s="10">
        <v>3</v>
      </c>
      <c r="B89" s="11">
        <v>38890</v>
      </c>
      <c r="C89" s="8"/>
      <c r="D89" s="8" t="s">
        <v>64</v>
      </c>
      <c r="E89" s="8" t="s">
        <v>57</v>
      </c>
      <c r="F89" s="8" t="s">
        <v>37</v>
      </c>
      <c r="G89" s="8" t="s">
        <v>885</v>
      </c>
      <c r="H89" s="8">
        <v>6</v>
      </c>
      <c r="I89" s="8" t="s">
        <v>93</v>
      </c>
      <c r="J89" s="8" t="s">
        <v>47</v>
      </c>
      <c r="K89" s="8" t="s">
        <v>95</v>
      </c>
      <c r="L89" s="8" t="s">
        <v>39</v>
      </c>
      <c r="M89" s="8">
        <v>2</v>
      </c>
      <c r="N89" s="8"/>
      <c r="O89" s="11">
        <v>6.18</v>
      </c>
      <c r="P89" s="18">
        <f t="shared" si="4"/>
        <v>0.44999999999999929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 t="s">
        <v>122</v>
      </c>
      <c r="AA89" s="8">
        <v>1</v>
      </c>
      <c r="AB89" s="8">
        <v>0</v>
      </c>
      <c r="AC89" s="8">
        <v>0</v>
      </c>
      <c r="AD89" s="8"/>
      <c r="AF89" s="23">
        <f t="shared" si="5"/>
        <v>1.4499999999999993</v>
      </c>
    </row>
    <row r="90" spans="1:32" ht="20.45" customHeight="1" x14ac:dyDescent="0.25">
      <c r="A90" s="11">
        <v>10</v>
      </c>
      <c r="B90" s="11">
        <v>42871</v>
      </c>
      <c r="C90" s="8"/>
      <c r="D90" s="8" t="s">
        <v>56</v>
      </c>
      <c r="E90" s="8" t="s">
        <v>57</v>
      </c>
      <c r="F90" s="8" t="s">
        <v>37</v>
      </c>
      <c r="G90" s="8" t="s">
        <v>885</v>
      </c>
      <c r="H90" s="8">
        <v>6</v>
      </c>
      <c r="I90" s="8" t="s">
        <v>799</v>
      </c>
      <c r="J90" s="8" t="s">
        <v>47</v>
      </c>
      <c r="K90" s="8" t="s">
        <v>246</v>
      </c>
      <c r="L90" s="8" t="s">
        <v>39</v>
      </c>
      <c r="M90" s="8">
        <v>2</v>
      </c>
      <c r="N90" s="8">
        <v>0</v>
      </c>
      <c r="O90" s="11">
        <v>6.75</v>
      </c>
      <c r="P90" s="18">
        <f t="shared" si="4"/>
        <v>1.875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/>
      <c r="X90" s="8">
        <v>0</v>
      </c>
      <c r="Y90" s="8">
        <v>0</v>
      </c>
      <c r="Z90" s="8">
        <v>0</v>
      </c>
      <c r="AA90" s="8">
        <v>0</v>
      </c>
      <c r="AB90" s="8">
        <v>0</v>
      </c>
      <c r="AC90" s="8">
        <v>0</v>
      </c>
      <c r="AD90" s="8"/>
      <c r="AF90" s="23">
        <f t="shared" si="5"/>
        <v>1.875</v>
      </c>
    </row>
    <row r="91" spans="1:32" ht="20.45" customHeight="1" x14ac:dyDescent="0.25">
      <c r="A91" s="11">
        <v>45</v>
      </c>
      <c r="B91" s="11">
        <v>40679</v>
      </c>
      <c r="C91" s="8"/>
      <c r="D91" s="8" t="s">
        <v>56</v>
      </c>
      <c r="E91" s="8" t="s">
        <v>57</v>
      </c>
      <c r="F91" s="8" t="s">
        <v>37</v>
      </c>
      <c r="G91" s="8" t="s">
        <v>885</v>
      </c>
      <c r="H91" s="8">
        <v>6</v>
      </c>
      <c r="I91" s="8" t="s">
        <v>150</v>
      </c>
      <c r="J91" s="8" t="s">
        <v>108</v>
      </c>
      <c r="K91" s="8" t="s">
        <v>246</v>
      </c>
      <c r="L91" s="8" t="s">
        <v>186</v>
      </c>
      <c r="M91" s="8">
        <v>2</v>
      </c>
      <c r="N91" s="8"/>
      <c r="O91" s="11" t="s">
        <v>277</v>
      </c>
      <c r="P91" s="18">
        <f t="shared" si="4"/>
        <v>0.84999999999999964</v>
      </c>
      <c r="Q91" s="8"/>
      <c r="R91" s="8"/>
      <c r="S91" s="8"/>
      <c r="T91" s="8"/>
      <c r="U91" s="8"/>
      <c r="V91" s="8"/>
      <c r="W91" s="8"/>
      <c r="X91" s="8"/>
      <c r="Y91" s="8"/>
      <c r="Z91" s="8">
        <v>3</v>
      </c>
      <c r="AA91" s="8">
        <v>4</v>
      </c>
      <c r="AB91" s="8">
        <v>1</v>
      </c>
      <c r="AC91" s="8">
        <v>1</v>
      </c>
      <c r="AD91" s="8"/>
      <c r="AF91" s="23">
        <f t="shared" si="5"/>
        <v>5.85</v>
      </c>
    </row>
    <row r="92" spans="1:32" ht="20.45" customHeight="1" x14ac:dyDescent="0.25">
      <c r="A92" s="10">
        <v>46</v>
      </c>
      <c r="B92" s="11">
        <v>43089</v>
      </c>
      <c r="C92" s="8"/>
      <c r="D92" s="8" t="s">
        <v>56</v>
      </c>
      <c r="E92" s="8" t="s">
        <v>57</v>
      </c>
      <c r="F92" s="8" t="s">
        <v>37</v>
      </c>
      <c r="G92" s="8" t="s">
        <v>885</v>
      </c>
      <c r="H92" s="8">
        <v>6</v>
      </c>
      <c r="I92" s="8" t="s">
        <v>535</v>
      </c>
      <c r="J92" s="8" t="s">
        <v>536</v>
      </c>
      <c r="K92" s="8" t="s">
        <v>246</v>
      </c>
      <c r="L92" s="8" t="s">
        <v>186</v>
      </c>
      <c r="M92" s="8">
        <v>2</v>
      </c>
      <c r="N92" s="8"/>
      <c r="O92" s="11" t="s">
        <v>333</v>
      </c>
      <c r="P92" s="18">
        <f t="shared" si="4"/>
        <v>1.0000000000000009</v>
      </c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F92" s="23">
        <f t="shared" si="5"/>
        <v>1.0000000000000009</v>
      </c>
    </row>
    <row r="93" spans="1:32" ht="20.45" customHeight="1" x14ac:dyDescent="0.25">
      <c r="A93" s="11">
        <v>89</v>
      </c>
      <c r="B93" s="11">
        <v>41281</v>
      </c>
      <c r="C93" s="8"/>
      <c r="D93" s="8" t="s">
        <v>56</v>
      </c>
      <c r="E93" s="8" t="s">
        <v>57</v>
      </c>
      <c r="F93" s="8" t="s">
        <v>37</v>
      </c>
      <c r="G93" s="8" t="s">
        <v>885</v>
      </c>
      <c r="H93" s="8">
        <v>6</v>
      </c>
      <c r="I93" s="8" t="s">
        <v>611</v>
      </c>
      <c r="J93" s="8" t="s">
        <v>612</v>
      </c>
      <c r="K93" s="8" t="s">
        <v>613</v>
      </c>
      <c r="L93" s="8"/>
      <c r="M93" s="8"/>
      <c r="N93" s="8"/>
      <c r="O93" s="11"/>
      <c r="P93" s="18">
        <f t="shared" si="4"/>
        <v>-15</v>
      </c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F93" s="23">
        <f t="shared" si="5"/>
        <v>-15</v>
      </c>
    </row>
    <row r="94" spans="1:32" ht="20.45" customHeight="1" x14ac:dyDescent="0.25">
      <c r="A94" s="11">
        <v>86</v>
      </c>
      <c r="B94" s="11">
        <v>39539</v>
      </c>
      <c r="C94" s="8"/>
      <c r="D94" s="8" t="s">
        <v>56</v>
      </c>
      <c r="E94" s="8" t="s">
        <v>57</v>
      </c>
      <c r="F94" s="8" t="s">
        <v>172</v>
      </c>
      <c r="G94" s="8" t="s">
        <v>885</v>
      </c>
      <c r="H94" s="8">
        <v>6</v>
      </c>
      <c r="I94" s="8" t="s">
        <v>58</v>
      </c>
      <c r="J94" s="8" t="s">
        <v>299</v>
      </c>
      <c r="K94" s="8"/>
      <c r="L94" s="8"/>
      <c r="M94" s="8"/>
      <c r="N94" s="8"/>
      <c r="O94" s="11"/>
      <c r="P94" s="18">
        <f t="shared" si="4"/>
        <v>-15</v>
      </c>
      <c r="Q94" s="8"/>
      <c r="R94" s="8"/>
      <c r="S94" s="8"/>
      <c r="T94" s="8"/>
      <c r="U94" s="8"/>
      <c r="V94" s="8"/>
      <c r="W94" s="8"/>
      <c r="X94" s="8"/>
      <c r="Y94" s="8"/>
      <c r="Z94" s="8">
        <v>2</v>
      </c>
      <c r="AA94" s="8">
        <v>2</v>
      </c>
      <c r="AB94" s="8"/>
      <c r="AC94" s="8"/>
      <c r="AD94" s="8"/>
      <c r="AF94" s="23">
        <f t="shared" si="5"/>
        <v>-13</v>
      </c>
    </row>
    <row r="95" spans="1:32" ht="20.45" customHeight="1" x14ac:dyDescent="0.25">
      <c r="A95" s="10">
        <v>88</v>
      </c>
      <c r="B95" s="11">
        <v>41083</v>
      </c>
      <c r="C95" s="8"/>
      <c r="D95" s="8" t="s">
        <v>56</v>
      </c>
      <c r="E95" s="8" t="s">
        <v>57</v>
      </c>
      <c r="F95" s="8" t="s">
        <v>172</v>
      </c>
      <c r="G95" s="8" t="s">
        <v>885</v>
      </c>
      <c r="H95" s="8">
        <v>6</v>
      </c>
      <c r="I95" s="8" t="s">
        <v>337</v>
      </c>
      <c r="J95" s="8"/>
      <c r="K95" s="8"/>
      <c r="L95" s="8"/>
      <c r="M95" s="8"/>
      <c r="N95" s="8"/>
      <c r="O95" s="11"/>
      <c r="P95" s="18">
        <f t="shared" si="4"/>
        <v>-15</v>
      </c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F95" s="23">
        <f t="shared" si="5"/>
        <v>-15</v>
      </c>
    </row>
    <row r="96" spans="1:32" ht="20.45" customHeight="1" x14ac:dyDescent="0.25">
      <c r="A96" s="11">
        <v>91</v>
      </c>
      <c r="B96" s="11">
        <v>42291</v>
      </c>
      <c r="C96" s="8"/>
      <c r="D96" s="8" t="s">
        <v>56</v>
      </c>
      <c r="E96" s="8" t="s">
        <v>57</v>
      </c>
      <c r="F96" s="8" t="s">
        <v>37</v>
      </c>
      <c r="G96" s="8" t="s">
        <v>885</v>
      </c>
      <c r="H96" s="8">
        <v>6</v>
      </c>
      <c r="I96" s="8" t="s">
        <v>586</v>
      </c>
      <c r="J96" s="8"/>
      <c r="K96" s="8"/>
      <c r="L96" s="8"/>
      <c r="M96" s="8"/>
      <c r="N96" s="8"/>
      <c r="O96" s="11"/>
      <c r="P96" s="18">
        <f t="shared" si="4"/>
        <v>-15</v>
      </c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F96" s="23">
        <f t="shared" si="5"/>
        <v>-15</v>
      </c>
    </row>
    <row r="97" spans="1:36" ht="20.45" customHeight="1" x14ac:dyDescent="0.25">
      <c r="A97" s="11">
        <v>92</v>
      </c>
      <c r="B97" s="11">
        <v>42306</v>
      </c>
      <c r="C97" s="8"/>
      <c r="D97" s="8" t="s">
        <v>654</v>
      </c>
      <c r="E97" s="8" t="s">
        <v>57</v>
      </c>
      <c r="F97" s="8" t="s">
        <v>172</v>
      </c>
      <c r="G97" s="8" t="s">
        <v>885</v>
      </c>
      <c r="H97" s="8">
        <v>6</v>
      </c>
      <c r="I97" s="8" t="s">
        <v>655</v>
      </c>
      <c r="J97" s="8"/>
      <c r="K97" s="8"/>
      <c r="L97" s="8"/>
      <c r="M97" s="8"/>
      <c r="N97" s="8"/>
      <c r="O97" s="11"/>
      <c r="P97" s="18">
        <f t="shared" si="4"/>
        <v>-15</v>
      </c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F97" s="23">
        <f t="shared" si="5"/>
        <v>-15</v>
      </c>
    </row>
    <row r="98" spans="1:36" ht="20.45" customHeight="1" x14ac:dyDescent="0.25">
      <c r="A98" s="11">
        <v>93</v>
      </c>
      <c r="B98" s="11">
        <v>44057</v>
      </c>
      <c r="C98" s="8"/>
      <c r="D98" s="8" t="s">
        <v>56</v>
      </c>
      <c r="E98" s="8" t="s">
        <v>57</v>
      </c>
      <c r="F98" s="8" t="s">
        <v>37</v>
      </c>
      <c r="G98" s="8" t="s">
        <v>885</v>
      </c>
      <c r="H98" s="8">
        <v>6</v>
      </c>
      <c r="I98" s="8" t="s">
        <v>630</v>
      </c>
      <c r="J98" s="8"/>
      <c r="K98" s="8"/>
      <c r="L98" s="8"/>
      <c r="M98" s="8"/>
      <c r="N98" s="8"/>
      <c r="O98" s="11"/>
      <c r="P98" s="18">
        <f t="shared" si="4"/>
        <v>-15</v>
      </c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F98" s="23">
        <f t="shared" si="5"/>
        <v>-15</v>
      </c>
      <c r="AG98" s="8"/>
      <c r="AH98" s="8"/>
      <c r="AI98" s="8"/>
      <c r="AJ98" s="8"/>
    </row>
  </sheetData>
  <autoFilter ref="A4:AJ4">
    <sortState ref="A14:AP107">
      <sortCondition sortBy="cellColor" ref="J13" dxfId="11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J34"/>
  <sheetViews>
    <sheetView zoomScale="55" zoomScaleNormal="55" workbookViewId="0">
      <pane ySplit="4" topLeftCell="A5" activePane="bottomLeft" state="frozen"/>
      <selection activeCell="H14" sqref="H14"/>
      <selection pane="bottomLeft" activeCell="C2" sqref="C2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2" t="s">
        <v>14</v>
      </c>
      <c r="B2" s="32"/>
      <c r="U2" s="1" t="s">
        <v>140</v>
      </c>
    </row>
    <row r="3" spans="1:36" s="2" customFormat="1" ht="20.45" customHeight="1" thickBot="1" x14ac:dyDescent="0.3">
      <c r="A3" s="3"/>
      <c r="B3" s="3"/>
      <c r="I3" s="66" t="s">
        <v>13</v>
      </c>
      <c r="J3" s="67"/>
      <c r="K3" s="67"/>
      <c r="L3" s="67"/>
      <c r="M3" s="67"/>
      <c r="N3" s="67"/>
      <c r="O3" s="68"/>
      <c r="P3" s="19"/>
      <c r="Q3" s="66" t="s">
        <v>12</v>
      </c>
      <c r="R3" s="67"/>
      <c r="S3" s="67"/>
      <c r="T3" s="67"/>
      <c r="U3" s="67"/>
      <c r="V3" s="67"/>
      <c r="W3" s="67"/>
      <c r="X3" s="68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s="51" customFormat="1" ht="20.45" customHeight="1" x14ac:dyDescent="0.25">
      <c r="A5" s="44">
        <v>27</v>
      </c>
      <c r="B5" s="35">
        <v>44544</v>
      </c>
      <c r="C5" s="37" t="s">
        <v>743</v>
      </c>
      <c r="D5" s="37" t="s">
        <v>56</v>
      </c>
      <c r="E5" s="37" t="s">
        <v>57</v>
      </c>
      <c r="F5" s="37" t="s">
        <v>172</v>
      </c>
      <c r="G5" s="37" t="s">
        <v>338</v>
      </c>
      <c r="H5" s="37">
        <v>7</v>
      </c>
      <c r="I5" s="37" t="s">
        <v>682</v>
      </c>
      <c r="J5" s="37" t="s">
        <v>338</v>
      </c>
      <c r="K5" s="37"/>
      <c r="L5" s="37"/>
      <c r="M5" s="37"/>
      <c r="N5" s="37"/>
      <c r="O5" s="35">
        <v>6</v>
      </c>
      <c r="P5" s="42">
        <f t="shared" ref="P5:P34" si="0">(O5-6)*2.5</f>
        <v>0</v>
      </c>
      <c r="Q5" s="37"/>
      <c r="R5" s="37"/>
      <c r="S5" s="37"/>
      <c r="T5" s="37"/>
      <c r="U5" s="37"/>
      <c r="V5" s="37"/>
      <c r="W5" s="37"/>
      <c r="X5" s="37"/>
      <c r="Y5" s="37"/>
      <c r="Z5" s="37" t="s">
        <v>67</v>
      </c>
      <c r="AA5" s="37">
        <v>1</v>
      </c>
      <c r="AB5" s="37">
        <v>1</v>
      </c>
      <c r="AC5" s="37">
        <v>1</v>
      </c>
      <c r="AD5" s="37">
        <v>1</v>
      </c>
      <c r="AE5" s="43"/>
      <c r="AF5" s="38">
        <f t="shared" ref="AF5:AF34" si="1">P5+Y5+AA5+AC5</f>
        <v>2</v>
      </c>
      <c r="AG5" s="43"/>
      <c r="AH5" s="43"/>
      <c r="AI5" s="43"/>
      <c r="AJ5" s="43"/>
    </row>
    <row r="6" spans="1:36" ht="20.45" customHeight="1" x14ac:dyDescent="0.25">
      <c r="A6" s="35">
        <v>29</v>
      </c>
      <c r="B6" s="35">
        <v>44645</v>
      </c>
      <c r="C6" s="37" t="s">
        <v>633</v>
      </c>
      <c r="D6" s="37" t="s">
        <v>56</v>
      </c>
      <c r="E6" s="37" t="s">
        <v>57</v>
      </c>
      <c r="F6" s="37" t="s">
        <v>37</v>
      </c>
      <c r="G6" s="37" t="s">
        <v>644</v>
      </c>
      <c r="H6" s="37">
        <v>7</v>
      </c>
      <c r="I6" s="37" t="s">
        <v>645</v>
      </c>
      <c r="J6" s="37" t="s">
        <v>272</v>
      </c>
      <c r="K6" s="37"/>
      <c r="L6" s="37"/>
      <c r="M6" s="37"/>
      <c r="N6" s="37"/>
      <c r="O6" s="35">
        <v>6</v>
      </c>
      <c r="P6" s="42">
        <f t="shared" si="0"/>
        <v>0</v>
      </c>
      <c r="Q6" s="37" t="s">
        <v>891</v>
      </c>
      <c r="R6" s="37" t="s">
        <v>244</v>
      </c>
      <c r="S6" s="37" t="s">
        <v>66</v>
      </c>
      <c r="T6" s="37" t="s">
        <v>39</v>
      </c>
      <c r="U6" s="37"/>
      <c r="V6" s="37"/>
      <c r="W6" s="37"/>
      <c r="X6" s="37">
        <v>3</v>
      </c>
      <c r="Y6" s="37">
        <v>2</v>
      </c>
      <c r="Z6" s="37">
        <v>1</v>
      </c>
      <c r="AA6" s="37">
        <v>1</v>
      </c>
      <c r="AB6" s="37">
        <v>1</v>
      </c>
      <c r="AC6" s="37">
        <v>1</v>
      </c>
      <c r="AD6" s="37">
        <v>2</v>
      </c>
      <c r="AE6" s="43"/>
      <c r="AF6" s="38">
        <f t="shared" si="1"/>
        <v>4</v>
      </c>
      <c r="AG6" s="43"/>
      <c r="AH6" s="43"/>
      <c r="AI6" s="43"/>
      <c r="AJ6" s="43"/>
    </row>
    <row r="7" spans="1:36" ht="20.45" customHeight="1" x14ac:dyDescent="0.25">
      <c r="A7" s="35">
        <v>3</v>
      </c>
      <c r="B7" s="35">
        <v>40826</v>
      </c>
      <c r="C7" s="37" t="s">
        <v>693</v>
      </c>
      <c r="D7" s="37" t="s">
        <v>56</v>
      </c>
      <c r="E7" s="37" t="s">
        <v>57</v>
      </c>
      <c r="F7" s="37" t="s">
        <v>37</v>
      </c>
      <c r="G7" s="37" t="s">
        <v>836</v>
      </c>
      <c r="H7" s="37">
        <v>7</v>
      </c>
      <c r="I7" s="37" t="s">
        <v>882</v>
      </c>
      <c r="J7" s="37" t="s">
        <v>440</v>
      </c>
      <c r="K7" s="37"/>
      <c r="L7" s="37"/>
      <c r="M7" s="37"/>
      <c r="N7" s="37"/>
      <c r="O7" s="35">
        <v>6</v>
      </c>
      <c r="P7" s="42">
        <f t="shared" si="0"/>
        <v>0</v>
      </c>
      <c r="Q7" s="37"/>
      <c r="R7" s="37"/>
      <c r="S7" s="37"/>
      <c r="T7" s="37"/>
      <c r="U7" s="37"/>
      <c r="V7" s="37"/>
      <c r="W7" s="37"/>
      <c r="X7" s="37"/>
      <c r="Y7" s="37"/>
      <c r="Z7" s="37" t="s">
        <v>889</v>
      </c>
      <c r="AA7" s="37"/>
      <c r="AB7" s="37"/>
      <c r="AC7" s="37"/>
      <c r="AD7" s="37">
        <v>2</v>
      </c>
      <c r="AE7" s="43"/>
      <c r="AF7" s="38">
        <f t="shared" si="1"/>
        <v>0</v>
      </c>
      <c r="AG7" s="43"/>
      <c r="AH7" s="43"/>
      <c r="AI7" s="43"/>
      <c r="AJ7" s="43"/>
    </row>
    <row r="8" spans="1:36" ht="20.45" customHeight="1" x14ac:dyDescent="0.25">
      <c r="A8" s="53">
        <v>16</v>
      </c>
      <c r="B8" s="48">
        <v>41021</v>
      </c>
      <c r="C8" s="49" t="s">
        <v>392</v>
      </c>
      <c r="D8" s="49" t="s">
        <v>56</v>
      </c>
      <c r="E8" s="49" t="s">
        <v>57</v>
      </c>
      <c r="F8" s="49" t="s">
        <v>172</v>
      </c>
      <c r="G8" s="49" t="s">
        <v>338</v>
      </c>
      <c r="H8" s="49">
        <v>7</v>
      </c>
      <c r="I8" s="49" t="s">
        <v>271</v>
      </c>
      <c r="J8" s="49" t="s">
        <v>338</v>
      </c>
      <c r="K8" s="49"/>
      <c r="L8" s="49"/>
      <c r="M8" s="49"/>
      <c r="N8" s="49"/>
      <c r="O8" s="48">
        <v>6</v>
      </c>
      <c r="P8" s="50">
        <f t="shared" si="0"/>
        <v>0</v>
      </c>
      <c r="Q8" s="49"/>
      <c r="R8" s="49"/>
      <c r="S8" s="49"/>
      <c r="T8" s="49"/>
      <c r="U8" s="49"/>
      <c r="V8" s="49"/>
      <c r="W8" s="49"/>
      <c r="X8" s="49"/>
      <c r="Y8" s="49"/>
      <c r="Z8" s="49">
        <v>2.4</v>
      </c>
      <c r="AA8" s="49">
        <v>3</v>
      </c>
      <c r="AB8" s="49"/>
      <c r="AC8" s="49"/>
      <c r="AD8" s="49">
        <v>1</v>
      </c>
      <c r="AE8" s="51"/>
      <c r="AF8" s="52">
        <f t="shared" si="1"/>
        <v>3</v>
      </c>
      <c r="AG8" s="51"/>
      <c r="AH8" s="51"/>
      <c r="AI8" s="51"/>
      <c r="AJ8" s="51"/>
    </row>
    <row r="9" spans="1:36" s="51" customFormat="1" ht="20.45" customHeight="1" x14ac:dyDescent="0.25">
      <c r="A9" s="48">
        <v>21</v>
      </c>
      <c r="B9" s="48">
        <v>39998</v>
      </c>
      <c r="C9" s="49" t="s">
        <v>439</v>
      </c>
      <c r="D9" s="49" t="s">
        <v>56</v>
      </c>
      <c r="E9" s="49" t="s">
        <v>57</v>
      </c>
      <c r="F9" s="49" t="s">
        <v>172</v>
      </c>
      <c r="G9" s="49" t="s">
        <v>338</v>
      </c>
      <c r="H9" s="49">
        <v>7</v>
      </c>
      <c r="I9" s="49" t="s">
        <v>271</v>
      </c>
      <c r="J9" s="49" t="s">
        <v>440</v>
      </c>
      <c r="K9" s="49"/>
      <c r="L9" s="49"/>
      <c r="M9" s="49"/>
      <c r="N9" s="49"/>
      <c r="O9" s="48">
        <v>6</v>
      </c>
      <c r="P9" s="50">
        <f t="shared" si="0"/>
        <v>0</v>
      </c>
      <c r="Q9" s="49"/>
      <c r="R9" s="49"/>
      <c r="S9" s="49"/>
      <c r="T9" s="49"/>
      <c r="U9" s="49"/>
      <c r="V9" s="49"/>
      <c r="W9" s="49"/>
      <c r="X9" s="49"/>
      <c r="Y9" s="49"/>
      <c r="Z9" s="49">
        <v>1</v>
      </c>
      <c r="AA9" s="49">
        <v>1</v>
      </c>
      <c r="AB9" s="49"/>
      <c r="AC9" s="49"/>
      <c r="AD9" s="49">
        <v>2</v>
      </c>
      <c r="AF9" s="52">
        <f t="shared" si="1"/>
        <v>1</v>
      </c>
    </row>
    <row r="10" spans="1:36" s="43" customFormat="1" ht="20.45" customHeight="1" x14ac:dyDescent="0.25">
      <c r="A10" s="11">
        <v>19</v>
      </c>
      <c r="B10" s="11">
        <v>38597</v>
      </c>
      <c r="C10" s="41"/>
      <c r="D10" s="8" t="s">
        <v>56</v>
      </c>
      <c r="E10" s="8" t="s">
        <v>57</v>
      </c>
      <c r="F10" s="8" t="s">
        <v>172</v>
      </c>
      <c r="G10" s="8" t="s">
        <v>338</v>
      </c>
      <c r="H10" s="8">
        <v>7</v>
      </c>
      <c r="I10" s="8" t="s">
        <v>682</v>
      </c>
      <c r="J10" s="37" t="s">
        <v>705</v>
      </c>
      <c r="K10" s="8"/>
      <c r="L10" s="8"/>
      <c r="M10" s="8"/>
      <c r="N10" s="8"/>
      <c r="O10" s="11">
        <v>6</v>
      </c>
      <c r="P10" s="18">
        <f t="shared" si="0"/>
        <v>0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>
        <v>3</v>
      </c>
      <c r="AE10" s="1"/>
      <c r="AF10" s="23">
        <f t="shared" si="1"/>
        <v>0</v>
      </c>
      <c r="AG10" s="1"/>
      <c r="AH10" s="1"/>
      <c r="AI10" s="1"/>
      <c r="AJ10" s="1"/>
    </row>
    <row r="11" spans="1:36" ht="20.45" customHeight="1" x14ac:dyDescent="0.25">
      <c r="A11" s="10">
        <v>18</v>
      </c>
      <c r="B11" s="11">
        <v>38309</v>
      </c>
      <c r="C11" s="41"/>
      <c r="D11" s="8" t="s">
        <v>56</v>
      </c>
      <c r="E11" s="8" t="s">
        <v>57</v>
      </c>
      <c r="F11" s="8" t="s">
        <v>172</v>
      </c>
      <c r="G11" s="8" t="s">
        <v>338</v>
      </c>
      <c r="H11" s="8">
        <v>7</v>
      </c>
      <c r="I11" s="8" t="s">
        <v>682</v>
      </c>
      <c r="J11" s="37" t="s">
        <v>705</v>
      </c>
      <c r="K11" s="8"/>
      <c r="L11" s="8"/>
      <c r="M11" s="8"/>
      <c r="N11" s="8"/>
      <c r="O11" s="11">
        <v>6</v>
      </c>
      <c r="P11" s="18">
        <f t="shared" si="0"/>
        <v>0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>
        <v>3</v>
      </c>
      <c r="AF11" s="23">
        <f t="shared" si="1"/>
        <v>0</v>
      </c>
    </row>
    <row r="12" spans="1:36" s="43" customFormat="1" ht="20.45" customHeight="1" x14ac:dyDescent="0.25">
      <c r="A12" s="11">
        <v>23</v>
      </c>
      <c r="B12" s="11">
        <v>40623</v>
      </c>
      <c r="C12" s="41"/>
      <c r="D12" s="8" t="s">
        <v>56</v>
      </c>
      <c r="E12" s="8" t="s">
        <v>57</v>
      </c>
      <c r="F12" s="8" t="s">
        <v>172</v>
      </c>
      <c r="G12" s="8" t="s">
        <v>270</v>
      </c>
      <c r="H12" s="8">
        <v>7</v>
      </c>
      <c r="I12" s="8" t="s">
        <v>271</v>
      </c>
      <c r="J12" s="37" t="s">
        <v>272</v>
      </c>
      <c r="K12" s="8"/>
      <c r="L12" s="8"/>
      <c r="M12" s="8"/>
      <c r="N12" s="8"/>
      <c r="O12" s="11">
        <v>6</v>
      </c>
      <c r="P12" s="18">
        <f t="shared" si="0"/>
        <v>0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>
        <v>2</v>
      </c>
      <c r="AE12" s="1"/>
      <c r="AF12" s="23">
        <f t="shared" si="1"/>
        <v>0</v>
      </c>
      <c r="AG12" s="1"/>
      <c r="AH12" s="1"/>
      <c r="AI12" s="1"/>
      <c r="AJ12" s="1"/>
    </row>
    <row r="13" spans="1:36" s="46" customFormat="1" ht="20.45" customHeight="1" x14ac:dyDescent="0.25">
      <c r="A13" s="36">
        <v>22</v>
      </c>
      <c r="B13" s="36">
        <v>40553</v>
      </c>
      <c r="C13" s="41"/>
      <c r="D13" s="41" t="s">
        <v>56</v>
      </c>
      <c r="E13" s="41" t="s">
        <v>57</v>
      </c>
      <c r="F13" s="41" t="s">
        <v>172</v>
      </c>
      <c r="G13" s="41" t="s">
        <v>338</v>
      </c>
      <c r="H13" s="41">
        <v>7</v>
      </c>
      <c r="I13" s="41" t="s">
        <v>271</v>
      </c>
      <c r="J13" s="41" t="s">
        <v>340</v>
      </c>
      <c r="K13" s="41"/>
      <c r="L13" s="41"/>
      <c r="M13" s="41"/>
      <c r="N13" s="41"/>
      <c r="O13" s="36"/>
      <c r="P13" s="45">
        <f t="shared" si="0"/>
        <v>-15</v>
      </c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F13" s="47">
        <f t="shared" si="1"/>
        <v>-15</v>
      </c>
    </row>
    <row r="14" spans="1:36" ht="20.45" customHeight="1" x14ac:dyDescent="0.25">
      <c r="A14" s="10">
        <v>20</v>
      </c>
      <c r="B14" s="11">
        <v>39770</v>
      </c>
      <c r="C14" s="8"/>
      <c r="D14" s="8" t="s">
        <v>56</v>
      </c>
      <c r="E14" s="8" t="s">
        <v>57</v>
      </c>
      <c r="F14" s="8" t="s">
        <v>172</v>
      </c>
      <c r="G14" s="8" t="s">
        <v>338</v>
      </c>
      <c r="H14" s="8">
        <v>7</v>
      </c>
      <c r="I14" s="8" t="s">
        <v>682</v>
      </c>
      <c r="J14" s="41" t="s">
        <v>716</v>
      </c>
      <c r="K14" s="8"/>
      <c r="L14" s="8"/>
      <c r="M14" s="8"/>
      <c r="N14" s="8"/>
      <c r="O14" s="11"/>
      <c r="P14" s="18">
        <f t="shared" si="0"/>
        <v>-15</v>
      </c>
      <c r="Q14" s="8"/>
      <c r="R14" s="8"/>
      <c r="S14" s="8"/>
      <c r="T14" s="8"/>
      <c r="U14" s="8"/>
      <c r="V14" s="8"/>
      <c r="W14" s="8"/>
      <c r="X14" s="8"/>
      <c r="Y14" s="8"/>
      <c r="Z14" s="8">
        <v>6</v>
      </c>
      <c r="AA14" s="8">
        <v>8</v>
      </c>
      <c r="AB14" s="8"/>
      <c r="AC14" s="8"/>
      <c r="AD14" s="8"/>
      <c r="AF14" s="23">
        <f t="shared" si="1"/>
        <v>-7</v>
      </c>
    </row>
    <row r="15" spans="1:36" ht="20.45" customHeight="1" x14ac:dyDescent="0.25">
      <c r="A15" s="11">
        <v>24</v>
      </c>
      <c r="B15" s="11">
        <v>41020</v>
      </c>
      <c r="C15" s="8"/>
      <c r="D15" s="8" t="s">
        <v>56</v>
      </c>
      <c r="E15" s="8" t="s">
        <v>57</v>
      </c>
      <c r="F15" s="8" t="s">
        <v>37</v>
      </c>
      <c r="G15" s="8" t="s">
        <v>338</v>
      </c>
      <c r="H15" s="8">
        <v>7</v>
      </c>
      <c r="I15" s="8" t="s">
        <v>505</v>
      </c>
      <c r="J15" s="41" t="s">
        <v>525</v>
      </c>
      <c r="K15" s="8"/>
      <c r="L15" s="8"/>
      <c r="M15" s="8"/>
      <c r="N15" s="8"/>
      <c r="O15" s="11"/>
      <c r="P15" s="18">
        <f t="shared" si="0"/>
        <v>-15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F15" s="23">
        <f t="shared" si="1"/>
        <v>-15</v>
      </c>
    </row>
    <row r="16" spans="1:36" ht="20.45" customHeight="1" x14ac:dyDescent="0.25">
      <c r="A16" s="11">
        <v>1</v>
      </c>
      <c r="B16" s="11">
        <v>40564</v>
      </c>
      <c r="C16" s="8"/>
      <c r="D16" s="8" t="s">
        <v>56</v>
      </c>
      <c r="E16" s="8" t="s">
        <v>54</v>
      </c>
      <c r="F16" s="8" t="s">
        <v>37</v>
      </c>
      <c r="G16" s="8" t="s">
        <v>338</v>
      </c>
      <c r="H16" s="8">
        <v>7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11">
        <v>0</v>
      </c>
      <c r="P16" s="18">
        <f t="shared" si="0"/>
        <v>-15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/>
      <c r="AF16" s="23">
        <f t="shared" si="1"/>
        <v>-15</v>
      </c>
    </row>
    <row r="17" spans="1:32" ht="20.45" customHeight="1" x14ac:dyDescent="0.25">
      <c r="A17" s="10">
        <v>2</v>
      </c>
      <c r="B17" s="11">
        <v>40725</v>
      </c>
      <c r="C17" s="8"/>
      <c r="D17" s="8" t="s">
        <v>654</v>
      </c>
      <c r="E17" s="8" t="s">
        <v>57</v>
      </c>
      <c r="F17" s="8" t="s">
        <v>37</v>
      </c>
      <c r="G17" s="8" t="s">
        <v>338</v>
      </c>
      <c r="H17" s="8">
        <v>7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11">
        <v>0</v>
      </c>
      <c r="P17" s="18">
        <f t="shared" si="0"/>
        <v>-15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/>
      <c r="AF17" s="23">
        <f t="shared" si="1"/>
        <v>-15</v>
      </c>
    </row>
    <row r="18" spans="1:32" ht="20.45" customHeight="1" x14ac:dyDescent="0.25">
      <c r="A18" s="11">
        <v>4</v>
      </c>
      <c r="B18" s="11">
        <v>44096</v>
      </c>
      <c r="C18" s="8"/>
      <c r="D18" s="8" t="s">
        <v>56</v>
      </c>
      <c r="E18" s="8" t="s">
        <v>57</v>
      </c>
      <c r="F18" s="8" t="s">
        <v>37</v>
      </c>
      <c r="G18" s="8" t="s">
        <v>60</v>
      </c>
      <c r="H18" s="8">
        <v>7</v>
      </c>
      <c r="I18" s="25" t="s">
        <v>58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11">
        <v>0</v>
      </c>
      <c r="P18" s="18">
        <f t="shared" si="0"/>
        <v>-15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/>
      <c r="AF18" s="23">
        <f t="shared" si="1"/>
        <v>-15</v>
      </c>
    </row>
    <row r="19" spans="1:32" ht="20.45" customHeight="1" x14ac:dyDescent="0.25">
      <c r="A19" s="11">
        <v>5</v>
      </c>
      <c r="B19" s="11">
        <v>44281</v>
      </c>
      <c r="C19" s="8"/>
      <c r="D19" s="8" t="s">
        <v>56</v>
      </c>
      <c r="E19" s="8" t="s">
        <v>57</v>
      </c>
      <c r="F19" s="8" t="s">
        <v>37</v>
      </c>
      <c r="G19" s="8" t="s">
        <v>338</v>
      </c>
      <c r="H19" s="8">
        <v>7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11">
        <v>0</v>
      </c>
      <c r="P19" s="18">
        <f t="shared" si="0"/>
        <v>-15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/>
      <c r="AF19" s="23">
        <f t="shared" si="1"/>
        <v>-15</v>
      </c>
    </row>
    <row r="20" spans="1:32" ht="20.45" customHeight="1" x14ac:dyDescent="0.25">
      <c r="A20" s="10">
        <v>6</v>
      </c>
      <c r="B20" s="11">
        <v>44305</v>
      </c>
      <c r="C20" s="8"/>
      <c r="D20" s="8" t="s">
        <v>56</v>
      </c>
      <c r="E20" s="8" t="s">
        <v>57</v>
      </c>
      <c r="F20" s="8" t="s">
        <v>37</v>
      </c>
      <c r="G20" s="8" t="s">
        <v>836</v>
      </c>
      <c r="H20" s="8">
        <v>7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11">
        <v>0</v>
      </c>
      <c r="P20" s="18">
        <f t="shared" si="0"/>
        <v>-15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/>
      <c r="AF20" s="23">
        <f t="shared" si="1"/>
        <v>-15</v>
      </c>
    </row>
    <row r="21" spans="1:32" ht="20.45" customHeight="1" x14ac:dyDescent="0.25">
      <c r="A21" s="11">
        <v>7</v>
      </c>
      <c r="B21" s="11">
        <v>44321</v>
      </c>
      <c r="C21" s="8"/>
      <c r="D21" s="8" t="s">
        <v>56</v>
      </c>
      <c r="E21" s="8" t="s">
        <v>57</v>
      </c>
      <c r="F21" s="8" t="s">
        <v>37</v>
      </c>
      <c r="G21" s="8" t="s">
        <v>836</v>
      </c>
      <c r="H21" s="8">
        <v>7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11">
        <v>0</v>
      </c>
      <c r="P21" s="18">
        <f t="shared" si="0"/>
        <v>-15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/>
      <c r="AF21" s="23">
        <f t="shared" si="1"/>
        <v>-15</v>
      </c>
    </row>
    <row r="22" spans="1:32" ht="20.45" customHeight="1" x14ac:dyDescent="0.25">
      <c r="A22" s="11">
        <v>13</v>
      </c>
      <c r="B22" s="11">
        <v>38826</v>
      </c>
      <c r="C22" s="8"/>
      <c r="D22" s="8" t="s">
        <v>56</v>
      </c>
      <c r="E22" s="8" t="s">
        <v>57</v>
      </c>
      <c r="F22" s="8" t="s">
        <v>37</v>
      </c>
      <c r="G22" s="8" t="s">
        <v>338</v>
      </c>
      <c r="H22" s="8">
        <v>7</v>
      </c>
      <c r="I22" s="8" t="s">
        <v>559</v>
      </c>
      <c r="J22" s="8" t="s">
        <v>218</v>
      </c>
      <c r="K22" s="8" t="s">
        <v>52</v>
      </c>
      <c r="L22" s="8" t="s">
        <v>186</v>
      </c>
      <c r="M22" s="8">
        <v>4</v>
      </c>
      <c r="N22" s="8">
        <v>240</v>
      </c>
      <c r="O22" s="11" t="s">
        <v>474</v>
      </c>
      <c r="P22" s="18">
        <f t="shared" si="0"/>
        <v>1.6749999999999998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F22" s="23">
        <f t="shared" si="1"/>
        <v>1.6749999999999998</v>
      </c>
    </row>
    <row r="23" spans="1:32" ht="20.45" customHeight="1" x14ac:dyDescent="0.25">
      <c r="A23" s="10">
        <v>12</v>
      </c>
      <c r="B23" s="11">
        <v>44486</v>
      </c>
      <c r="C23" s="8"/>
      <c r="D23" s="8" t="s">
        <v>56</v>
      </c>
      <c r="E23" s="8" t="s">
        <v>57</v>
      </c>
      <c r="F23" s="8" t="s">
        <v>37</v>
      </c>
      <c r="G23" s="8" t="s">
        <v>886</v>
      </c>
      <c r="H23" s="8">
        <v>7</v>
      </c>
      <c r="I23" s="8" t="s">
        <v>620</v>
      </c>
      <c r="J23" s="8" t="s">
        <v>353</v>
      </c>
      <c r="K23" s="8" t="s">
        <v>52</v>
      </c>
      <c r="L23" s="8" t="s">
        <v>186</v>
      </c>
      <c r="M23" s="8">
        <v>2</v>
      </c>
      <c r="N23" s="8"/>
      <c r="O23" s="11" t="s">
        <v>396</v>
      </c>
      <c r="P23" s="18">
        <f t="shared" si="0"/>
        <v>0.67499999999999893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F23" s="23">
        <f t="shared" si="1"/>
        <v>0.67499999999999893</v>
      </c>
    </row>
    <row r="24" spans="1:32" ht="20.45" customHeight="1" x14ac:dyDescent="0.25">
      <c r="A24" s="11">
        <v>9</v>
      </c>
      <c r="B24" s="11">
        <v>44657</v>
      </c>
      <c r="C24" s="8"/>
      <c r="D24" s="8" t="s">
        <v>64</v>
      </c>
      <c r="E24" s="8" t="s">
        <v>57</v>
      </c>
      <c r="F24" s="8" t="s">
        <v>37</v>
      </c>
      <c r="G24" s="8" t="s">
        <v>60</v>
      </c>
      <c r="H24" s="8">
        <v>7</v>
      </c>
      <c r="I24" s="8" t="s">
        <v>106</v>
      </c>
      <c r="J24" s="8" t="s">
        <v>107</v>
      </c>
      <c r="K24" s="8" t="s">
        <v>84</v>
      </c>
      <c r="L24" s="8" t="s">
        <v>84</v>
      </c>
      <c r="M24" s="8">
        <v>3</v>
      </c>
      <c r="N24" s="8">
        <v>180</v>
      </c>
      <c r="O24" s="11">
        <v>6.96</v>
      </c>
      <c r="P24" s="18">
        <f t="shared" si="0"/>
        <v>2.4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/>
      <c r="AF24" s="23">
        <f t="shared" si="1"/>
        <v>2.4</v>
      </c>
    </row>
    <row r="25" spans="1:32" ht="20.45" customHeight="1" x14ac:dyDescent="0.25">
      <c r="A25" s="11">
        <v>10</v>
      </c>
      <c r="B25" s="11">
        <v>38879</v>
      </c>
      <c r="C25" s="8"/>
      <c r="D25" s="8" t="s">
        <v>56</v>
      </c>
      <c r="E25" s="8" t="s">
        <v>57</v>
      </c>
      <c r="F25" s="8" t="s">
        <v>37</v>
      </c>
      <c r="G25" s="8" t="s">
        <v>338</v>
      </c>
      <c r="H25" s="8">
        <v>7</v>
      </c>
      <c r="I25" s="8" t="s">
        <v>796</v>
      </c>
      <c r="J25" s="8" t="s">
        <v>320</v>
      </c>
      <c r="K25" s="8" t="s">
        <v>84</v>
      </c>
      <c r="L25" s="8" t="s">
        <v>84</v>
      </c>
      <c r="M25" s="8">
        <v>3</v>
      </c>
      <c r="N25" s="8">
        <v>180</v>
      </c>
      <c r="O25" s="11">
        <v>7.68</v>
      </c>
      <c r="P25" s="18">
        <f t="shared" si="0"/>
        <v>4.1999999999999993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/>
      <c r="AF25" s="23">
        <f t="shared" si="1"/>
        <v>4.1999999999999993</v>
      </c>
    </row>
    <row r="26" spans="1:32" ht="20.45" customHeight="1" x14ac:dyDescent="0.25">
      <c r="A26" s="10">
        <v>26</v>
      </c>
      <c r="B26" s="11">
        <v>41965</v>
      </c>
      <c r="C26" s="8"/>
      <c r="D26" s="8" t="s">
        <v>56</v>
      </c>
      <c r="E26" s="8" t="s">
        <v>57</v>
      </c>
      <c r="F26" s="8" t="s">
        <v>172</v>
      </c>
      <c r="G26" s="8" t="s">
        <v>338</v>
      </c>
      <c r="H26" s="8">
        <v>7</v>
      </c>
      <c r="I26" s="8" t="s">
        <v>86</v>
      </c>
      <c r="J26" s="8" t="s">
        <v>320</v>
      </c>
      <c r="K26" s="8" t="s">
        <v>84</v>
      </c>
      <c r="L26" s="8"/>
      <c r="M26" s="8"/>
      <c r="N26" s="8"/>
      <c r="O26" s="11"/>
      <c r="P26" s="18">
        <f t="shared" si="0"/>
        <v>-15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F26" s="23">
        <f t="shared" si="1"/>
        <v>-15</v>
      </c>
    </row>
    <row r="27" spans="1:32" ht="20.45" customHeight="1" x14ac:dyDescent="0.25">
      <c r="A27" s="11">
        <v>30</v>
      </c>
      <c r="B27" s="11" t="s">
        <v>382</v>
      </c>
      <c r="C27" s="8"/>
      <c r="D27" s="8" t="s">
        <v>56</v>
      </c>
      <c r="E27" s="8" t="s">
        <v>57</v>
      </c>
      <c r="F27" s="8" t="s">
        <v>172</v>
      </c>
      <c r="G27" s="8" t="s">
        <v>338</v>
      </c>
      <c r="H27" s="8">
        <v>7</v>
      </c>
      <c r="I27" s="8" t="s">
        <v>271</v>
      </c>
      <c r="J27" s="8" t="s">
        <v>383</v>
      </c>
      <c r="K27" s="8"/>
      <c r="L27" s="8"/>
      <c r="M27" s="8"/>
      <c r="N27" s="8"/>
      <c r="O27" s="11"/>
      <c r="P27" s="18">
        <f t="shared" si="0"/>
        <v>-15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F27" s="23">
        <f t="shared" si="1"/>
        <v>-15</v>
      </c>
    </row>
    <row r="28" spans="1:32" ht="20.45" customHeight="1" x14ac:dyDescent="0.25">
      <c r="A28" s="11">
        <v>11</v>
      </c>
      <c r="B28" s="11">
        <v>43292</v>
      </c>
      <c r="C28" s="8"/>
      <c r="D28" s="8" t="s">
        <v>56</v>
      </c>
      <c r="E28" s="8" t="s">
        <v>57</v>
      </c>
      <c r="F28" s="8" t="s">
        <v>37</v>
      </c>
      <c r="G28" s="8" t="s">
        <v>60</v>
      </c>
      <c r="H28" s="8">
        <v>7</v>
      </c>
      <c r="I28" s="8" t="s">
        <v>68</v>
      </c>
      <c r="J28" s="8" t="s">
        <v>65</v>
      </c>
      <c r="K28" s="8" t="s">
        <v>66</v>
      </c>
      <c r="L28" s="8" t="s">
        <v>39</v>
      </c>
      <c r="M28" s="8">
        <v>3</v>
      </c>
      <c r="N28" s="8">
        <v>183</v>
      </c>
      <c r="O28" s="11">
        <v>7.73</v>
      </c>
      <c r="P28" s="18">
        <f t="shared" si="0"/>
        <v>4.3250000000000011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/>
      <c r="AF28" s="23">
        <f t="shared" si="1"/>
        <v>4.3250000000000011</v>
      </c>
    </row>
    <row r="29" spans="1:32" ht="20.45" customHeight="1" x14ac:dyDescent="0.25">
      <c r="A29" s="10">
        <v>8</v>
      </c>
      <c r="B29" s="11">
        <v>43065</v>
      </c>
      <c r="C29" s="8"/>
      <c r="D29" s="8" t="s">
        <v>56</v>
      </c>
      <c r="E29" s="8" t="s">
        <v>57</v>
      </c>
      <c r="F29" s="8" t="s">
        <v>37</v>
      </c>
      <c r="G29" s="8" t="s">
        <v>836</v>
      </c>
      <c r="H29" s="8">
        <v>7</v>
      </c>
      <c r="I29" s="8" t="s">
        <v>782</v>
      </c>
      <c r="J29" s="8" t="s">
        <v>70</v>
      </c>
      <c r="K29" s="8" t="s">
        <v>66</v>
      </c>
      <c r="L29" s="8" t="s">
        <v>39</v>
      </c>
      <c r="M29" s="8">
        <v>3</v>
      </c>
      <c r="N29" s="8">
        <v>180</v>
      </c>
      <c r="O29" s="11">
        <v>6.79</v>
      </c>
      <c r="P29" s="18">
        <f t="shared" si="0"/>
        <v>1.9750000000000001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 t="s">
        <v>88</v>
      </c>
      <c r="AA29" s="8">
        <v>1</v>
      </c>
      <c r="AB29" s="8">
        <v>0</v>
      </c>
      <c r="AC29" s="8">
        <v>0</v>
      </c>
      <c r="AD29" s="8"/>
      <c r="AF29" s="23">
        <f t="shared" si="1"/>
        <v>2.9750000000000001</v>
      </c>
    </row>
    <row r="30" spans="1:32" ht="20.45" customHeight="1" x14ac:dyDescent="0.25">
      <c r="A30" s="11">
        <v>14</v>
      </c>
      <c r="B30" s="11">
        <v>42270</v>
      </c>
      <c r="C30" s="8"/>
      <c r="D30" s="8" t="s">
        <v>56</v>
      </c>
      <c r="E30" s="8" t="s">
        <v>57</v>
      </c>
      <c r="F30" s="8" t="s">
        <v>37</v>
      </c>
      <c r="G30" s="8" t="s">
        <v>338</v>
      </c>
      <c r="H30" s="8">
        <v>7</v>
      </c>
      <c r="I30" s="8" t="s">
        <v>388</v>
      </c>
      <c r="J30" s="8" t="s">
        <v>171</v>
      </c>
      <c r="K30" s="8" t="s">
        <v>52</v>
      </c>
      <c r="L30" s="8" t="s">
        <v>186</v>
      </c>
      <c r="M30" s="8">
        <v>4</v>
      </c>
      <c r="N30" s="8">
        <v>240</v>
      </c>
      <c r="O30" s="11" t="s">
        <v>235</v>
      </c>
      <c r="P30" s="18">
        <f t="shared" si="0"/>
        <v>3.3499999999999996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F30" s="23">
        <f t="shared" si="1"/>
        <v>3.3499999999999996</v>
      </c>
    </row>
    <row r="31" spans="1:32" ht="20.45" customHeight="1" x14ac:dyDescent="0.25">
      <c r="A31" s="11">
        <v>15</v>
      </c>
      <c r="B31" s="11">
        <v>42439</v>
      </c>
      <c r="C31" s="8"/>
      <c r="D31" s="8" t="s">
        <v>56</v>
      </c>
      <c r="E31" s="8" t="s">
        <v>57</v>
      </c>
      <c r="F31" s="8" t="s">
        <v>37</v>
      </c>
      <c r="G31" s="8" t="s">
        <v>338</v>
      </c>
      <c r="H31" s="8">
        <v>7</v>
      </c>
      <c r="I31" s="8" t="s">
        <v>374</v>
      </c>
      <c r="J31" s="8" t="s">
        <v>489</v>
      </c>
      <c r="K31" s="8" t="s">
        <v>66</v>
      </c>
      <c r="L31" s="8" t="s">
        <v>186</v>
      </c>
      <c r="M31" s="8">
        <v>3</v>
      </c>
      <c r="N31" s="8">
        <v>180</v>
      </c>
      <c r="O31" s="11" t="s">
        <v>261</v>
      </c>
      <c r="P31" s="18">
        <f t="shared" si="0"/>
        <v>3.5250000000000004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F31" s="23">
        <f t="shared" si="1"/>
        <v>3.5250000000000004</v>
      </c>
    </row>
    <row r="32" spans="1:32" ht="20.45" customHeight="1" x14ac:dyDescent="0.25">
      <c r="A32" s="10">
        <v>17</v>
      </c>
      <c r="B32" s="11">
        <v>38153</v>
      </c>
      <c r="C32" s="8"/>
      <c r="D32" s="8" t="s">
        <v>56</v>
      </c>
      <c r="E32" s="8" t="s">
        <v>57</v>
      </c>
      <c r="F32" s="8" t="s">
        <v>172</v>
      </c>
      <c r="G32" s="8" t="s">
        <v>338</v>
      </c>
      <c r="H32" s="8">
        <v>7</v>
      </c>
      <c r="I32" s="8" t="s">
        <v>739</v>
      </c>
      <c r="J32" s="8" t="s">
        <v>740</v>
      </c>
      <c r="K32" s="8"/>
      <c r="L32" s="8"/>
      <c r="M32" s="8"/>
      <c r="N32" s="8"/>
      <c r="O32" s="11"/>
      <c r="P32" s="18">
        <f t="shared" si="0"/>
        <v>-15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F32" s="23">
        <f t="shared" si="1"/>
        <v>-15</v>
      </c>
    </row>
    <row r="33" spans="1:32" ht="20.45" customHeight="1" x14ac:dyDescent="0.25">
      <c r="A33" s="11">
        <v>25</v>
      </c>
      <c r="B33" s="11">
        <v>41083</v>
      </c>
      <c r="C33" s="8"/>
      <c r="D33" s="8" t="s">
        <v>56</v>
      </c>
      <c r="E33" s="8" t="s">
        <v>57</v>
      </c>
      <c r="F33" s="8" t="s">
        <v>172</v>
      </c>
      <c r="G33" s="8" t="s">
        <v>338</v>
      </c>
      <c r="H33" s="8">
        <v>7</v>
      </c>
      <c r="I33" s="8" t="s">
        <v>337</v>
      </c>
      <c r="J33" s="8"/>
      <c r="K33" s="8"/>
      <c r="L33" s="8"/>
      <c r="M33" s="8"/>
      <c r="N33" s="8"/>
      <c r="O33" s="11"/>
      <c r="P33" s="18">
        <f t="shared" si="0"/>
        <v>-15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F33" s="23">
        <f t="shared" si="1"/>
        <v>-15</v>
      </c>
    </row>
    <row r="34" spans="1:32" ht="20.45" customHeight="1" x14ac:dyDescent="0.25">
      <c r="A34" s="11">
        <v>28</v>
      </c>
      <c r="B34" s="11">
        <v>44625</v>
      </c>
      <c r="C34" s="8"/>
      <c r="D34" s="8" t="s">
        <v>56</v>
      </c>
      <c r="E34" s="8" t="s">
        <v>57</v>
      </c>
      <c r="F34" s="8" t="s">
        <v>172</v>
      </c>
      <c r="G34" s="8" t="s">
        <v>338</v>
      </c>
      <c r="H34" s="8">
        <v>7</v>
      </c>
      <c r="I34" s="8" t="s">
        <v>699</v>
      </c>
      <c r="J34" s="8"/>
      <c r="K34" s="8"/>
      <c r="L34" s="8"/>
      <c r="M34" s="8"/>
      <c r="N34" s="8"/>
      <c r="O34" s="11"/>
      <c r="P34" s="18">
        <f t="shared" si="0"/>
        <v>-15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F34" s="23">
        <f t="shared" si="1"/>
        <v>-15</v>
      </c>
    </row>
  </sheetData>
  <autoFilter ref="A4:AJ4">
    <sortState ref="A14:AP43">
      <sortCondition sortBy="cellColor" ref="I13" dxfId="10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J22"/>
  <sheetViews>
    <sheetView zoomScale="55" zoomScaleNormal="55" workbookViewId="0">
      <pane ySplit="13" topLeftCell="A14" activePane="bottomLeft" state="frozen"/>
      <selection activeCell="H14" sqref="H14"/>
      <selection pane="bottomLeft" activeCell="C17" sqref="C17:C22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69" t="s">
        <v>8</v>
      </c>
      <c r="B1" s="69"/>
      <c r="C1" s="69"/>
    </row>
    <row r="2" spans="1:36" ht="20.45" customHeight="1" x14ac:dyDescent="0.25">
      <c r="A2" s="32"/>
      <c r="B2" s="32"/>
      <c r="C2" s="32"/>
    </row>
    <row r="3" spans="1:36" ht="20.45" customHeight="1" x14ac:dyDescent="0.25">
      <c r="A3" s="32" t="s">
        <v>21</v>
      </c>
      <c r="B3" s="32"/>
      <c r="C3" s="32"/>
    </row>
    <row r="4" spans="1:36" ht="20.45" customHeight="1" x14ac:dyDescent="0.25">
      <c r="A4" s="32"/>
      <c r="B4" s="32"/>
      <c r="C4" s="32"/>
    </row>
    <row r="5" spans="1:36" ht="20.45" customHeight="1" x14ac:dyDescent="0.25">
      <c r="A5" s="32" t="s">
        <v>19</v>
      </c>
      <c r="B5" s="32"/>
      <c r="C5" s="32"/>
    </row>
    <row r="6" spans="1:36" ht="20.45" customHeight="1" x14ac:dyDescent="0.25">
      <c r="A6" s="32">
        <v>1</v>
      </c>
      <c r="B6" s="32"/>
      <c r="C6" s="32"/>
    </row>
    <row r="7" spans="1:36" ht="20.45" customHeight="1" x14ac:dyDescent="0.25">
      <c r="A7" s="2">
        <v>2</v>
      </c>
      <c r="B7" s="2"/>
    </row>
    <row r="8" spans="1:36" ht="20.45" customHeight="1" x14ac:dyDescent="0.25">
      <c r="A8" s="32">
        <v>3</v>
      </c>
      <c r="B8" s="32"/>
      <c r="C8" s="32" t="s">
        <v>20</v>
      </c>
    </row>
    <row r="9" spans="1:36" ht="20.45" customHeight="1" x14ac:dyDescent="0.25">
      <c r="A9" s="32"/>
      <c r="B9" s="32"/>
      <c r="C9" s="32"/>
    </row>
    <row r="10" spans="1:36" ht="20.45" customHeight="1" x14ac:dyDescent="0.25">
      <c r="A10" s="1"/>
      <c r="B10" s="1"/>
    </row>
    <row r="11" spans="1:36" ht="20.45" customHeight="1" thickBot="1" x14ac:dyDescent="0.3">
      <c r="A11" s="32" t="s">
        <v>14</v>
      </c>
      <c r="B11" s="32"/>
      <c r="U11" s="1" t="s">
        <v>140</v>
      </c>
    </row>
    <row r="12" spans="1:36" s="2" customFormat="1" ht="20.45" customHeight="1" thickBot="1" x14ac:dyDescent="0.3">
      <c r="A12" s="3"/>
      <c r="B12" s="3"/>
      <c r="I12" s="66" t="s">
        <v>13</v>
      </c>
      <c r="J12" s="67"/>
      <c r="K12" s="67"/>
      <c r="L12" s="67"/>
      <c r="M12" s="67"/>
      <c r="N12" s="67"/>
      <c r="O12" s="68"/>
      <c r="P12" s="19"/>
      <c r="Q12" s="66" t="s">
        <v>12</v>
      </c>
      <c r="R12" s="67"/>
      <c r="S12" s="67"/>
      <c r="T12" s="67"/>
      <c r="U12" s="67"/>
      <c r="V12" s="67"/>
      <c r="W12" s="67"/>
      <c r="X12" s="68"/>
      <c r="Y12" s="19"/>
    </row>
    <row r="13" spans="1:36" s="3" customFormat="1" ht="202.5" customHeight="1" thickBot="1" x14ac:dyDescent="0.3">
      <c r="A13" s="4" t="s">
        <v>0</v>
      </c>
      <c r="B13" s="24" t="s">
        <v>36</v>
      </c>
      <c r="C13" s="5" t="s">
        <v>1</v>
      </c>
      <c r="D13" s="6" t="s">
        <v>10</v>
      </c>
      <c r="E13" s="6" t="s">
        <v>9</v>
      </c>
      <c r="F13" s="6" t="s">
        <v>15</v>
      </c>
      <c r="G13" s="6" t="s">
        <v>2</v>
      </c>
      <c r="H13" s="6" t="s">
        <v>22</v>
      </c>
      <c r="I13" s="6" t="s">
        <v>11</v>
      </c>
      <c r="J13" s="6" t="s">
        <v>3</v>
      </c>
      <c r="K13" s="5" t="s">
        <v>4</v>
      </c>
      <c r="L13" s="6" t="s">
        <v>23</v>
      </c>
      <c r="M13" s="6" t="s">
        <v>5</v>
      </c>
      <c r="N13" s="6" t="s">
        <v>6</v>
      </c>
      <c r="O13" s="20" t="s">
        <v>7</v>
      </c>
      <c r="P13" s="22" t="s">
        <v>32</v>
      </c>
      <c r="Q13" s="21" t="s">
        <v>24</v>
      </c>
      <c r="R13" s="5" t="s">
        <v>3</v>
      </c>
      <c r="S13" s="5" t="s">
        <v>4</v>
      </c>
      <c r="T13" s="6" t="s">
        <v>23</v>
      </c>
      <c r="U13" s="14" t="s">
        <v>5</v>
      </c>
      <c r="V13" s="6" t="s">
        <v>6</v>
      </c>
      <c r="W13" s="14" t="s">
        <v>26</v>
      </c>
      <c r="X13" s="20" t="s">
        <v>25</v>
      </c>
      <c r="Y13" s="22" t="s">
        <v>33</v>
      </c>
      <c r="Z13" s="15" t="s">
        <v>29</v>
      </c>
      <c r="AA13" s="15" t="s">
        <v>34</v>
      </c>
      <c r="AB13" s="15" t="s">
        <v>28</v>
      </c>
      <c r="AC13" s="15" t="s">
        <v>35</v>
      </c>
      <c r="AD13" s="16" t="s">
        <v>27</v>
      </c>
      <c r="AF13" s="13" t="s">
        <v>30</v>
      </c>
      <c r="AG13" s="13" t="s">
        <v>16</v>
      </c>
      <c r="AH13" s="6" t="s">
        <v>17</v>
      </c>
      <c r="AI13" s="17" t="s">
        <v>31</v>
      </c>
      <c r="AJ13" s="7" t="s">
        <v>18</v>
      </c>
    </row>
    <row r="14" spans="1:36" s="51" customFormat="1" ht="20.45" customHeight="1" x14ac:dyDescent="0.25">
      <c r="A14" s="44">
        <v>8</v>
      </c>
      <c r="B14" s="35">
        <v>40908</v>
      </c>
      <c r="C14" s="37" t="s">
        <v>894</v>
      </c>
      <c r="D14" s="37" t="s">
        <v>173</v>
      </c>
      <c r="E14" s="37" t="s">
        <v>279</v>
      </c>
      <c r="F14" s="37" t="s">
        <v>172</v>
      </c>
      <c r="G14" s="37" t="s">
        <v>49</v>
      </c>
      <c r="H14" s="37">
        <v>8</v>
      </c>
      <c r="I14" s="37" t="s">
        <v>356</v>
      </c>
      <c r="J14" s="37" t="s">
        <v>51</v>
      </c>
      <c r="K14" s="37" t="s">
        <v>52</v>
      </c>
      <c r="L14" s="37" t="s">
        <v>177</v>
      </c>
      <c r="M14" s="37">
        <v>4</v>
      </c>
      <c r="N14" s="37">
        <v>240</v>
      </c>
      <c r="O14" s="35" t="s">
        <v>380</v>
      </c>
      <c r="P14" s="42">
        <f t="shared" ref="P14:P22" si="0">(O14-6)*2.5</f>
        <v>4.0500000000000007</v>
      </c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>
        <v>1</v>
      </c>
      <c r="AC14" s="37">
        <v>1</v>
      </c>
      <c r="AD14" s="37">
        <v>1</v>
      </c>
      <c r="AE14" s="43"/>
      <c r="AF14" s="38">
        <f t="shared" ref="AF14:AF22" si="1">P14+Y14+AA14+AC14</f>
        <v>5.0500000000000007</v>
      </c>
      <c r="AG14" s="43"/>
      <c r="AH14" s="43"/>
      <c r="AI14" s="43"/>
      <c r="AJ14" s="43"/>
    </row>
    <row r="15" spans="1:36" s="43" customFormat="1" ht="20.45" customHeight="1" x14ac:dyDescent="0.25">
      <c r="A15" s="35">
        <v>9</v>
      </c>
      <c r="B15" s="35">
        <v>38301</v>
      </c>
      <c r="C15" s="37" t="s">
        <v>363</v>
      </c>
      <c r="D15" s="37" t="s">
        <v>173</v>
      </c>
      <c r="E15" s="37" t="s">
        <v>279</v>
      </c>
      <c r="F15" s="37" t="s">
        <v>172</v>
      </c>
      <c r="G15" s="37" t="s">
        <v>49</v>
      </c>
      <c r="H15" s="37">
        <v>8</v>
      </c>
      <c r="I15" s="37" t="s">
        <v>364</v>
      </c>
      <c r="J15" s="37" t="s">
        <v>51</v>
      </c>
      <c r="K15" s="37" t="s">
        <v>52</v>
      </c>
      <c r="L15" s="37" t="s">
        <v>177</v>
      </c>
      <c r="M15" s="37">
        <v>4</v>
      </c>
      <c r="N15" s="37">
        <v>240</v>
      </c>
      <c r="O15" s="35" t="s">
        <v>365</v>
      </c>
      <c r="P15" s="42">
        <f t="shared" si="0"/>
        <v>5.4749999999999988</v>
      </c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>
        <v>1</v>
      </c>
      <c r="AF15" s="38">
        <f t="shared" si="1"/>
        <v>5.4749999999999988</v>
      </c>
    </row>
    <row r="16" spans="1:36" s="46" customFormat="1" ht="20.45" customHeight="1" x14ac:dyDescent="0.25">
      <c r="A16" s="48">
        <v>4</v>
      </c>
      <c r="B16" s="48">
        <v>41289</v>
      </c>
      <c r="C16" s="49" t="s">
        <v>355</v>
      </c>
      <c r="D16" s="49" t="s">
        <v>173</v>
      </c>
      <c r="E16" s="49" t="s">
        <v>279</v>
      </c>
      <c r="F16" s="49" t="s">
        <v>172</v>
      </c>
      <c r="G16" s="49" t="s">
        <v>49</v>
      </c>
      <c r="H16" s="49">
        <v>8</v>
      </c>
      <c r="I16" s="49" t="s">
        <v>356</v>
      </c>
      <c r="J16" s="49" t="s">
        <v>51</v>
      </c>
      <c r="K16" s="49" t="s">
        <v>52</v>
      </c>
      <c r="L16" s="49" t="s">
        <v>177</v>
      </c>
      <c r="M16" s="49">
        <v>4</v>
      </c>
      <c r="N16" s="49">
        <v>240</v>
      </c>
      <c r="O16" s="48">
        <v>6.56</v>
      </c>
      <c r="P16" s="50">
        <f t="shared" si="0"/>
        <v>1.399999999999999</v>
      </c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>
        <v>1</v>
      </c>
      <c r="AE16" s="51"/>
      <c r="AF16" s="52">
        <f t="shared" si="1"/>
        <v>1.399999999999999</v>
      </c>
      <c r="AG16" s="51"/>
      <c r="AH16" s="51"/>
      <c r="AI16" s="51"/>
      <c r="AJ16" s="51"/>
    </row>
    <row r="17" spans="1:36" ht="20.45" customHeight="1" x14ac:dyDescent="0.25">
      <c r="A17" s="56">
        <v>7</v>
      </c>
      <c r="B17" s="36">
        <v>41408</v>
      </c>
      <c r="C17" s="41"/>
      <c r="D17" s="41" t="s">
        <v>173</v>
      </c>
      <c r="E17" s="41" t="s">
        <v>279</v>
      </c>
      <c r="F17" s="41" t="s">
        <v>172</v>
      </c>
      <c r="G17" s="41" t="s">
        <v>227</v>
      </c>
      <c r="H17" s="41">
        <v>8</v>
      </c>
      <c r="I17" s="41" t="s">
        <v>229</v>
      </c>
      <c r="J17" s="41" t="s">
        <v>229</v>
      </c>
      <c r="K17" s="41" t="s">
        <v>246</v>
      </c>
      <c r="L17" s="41" t="s">
        <v>177</v>
      </c>
      <c r="M17" s="41">
        <v>2</v>
      </c>
      <c r="N17" s="41"/>
      <c r="O17" s="36" t="s">
        <v>445</v>
      </c>
      <c r="P17" s="45">
        <f t="shared" si="0"/>
        <v>3.4250000000000003</v>
      </c>
      <c r="Q17" s="41"/>
      <c r="R17" s="41"/>
      <c r="S17" s="41"/>
      <c r="T17" s="41"/>
      <c r="U17" s="41"/>
      <c r="V17" s="41"/>
      <c r="W17" s="41"/>
      <c r="X17" s="41"/>
      <c r="Y17" s="41"/>
      <c r="Z17" s="41" t="s">
        <v>446</v>
      </c>
      <c r="AA17" s="41">
        <v>1</v>
      </c>
      <c r="AB17" s="41"/>
      <c r="AC17" s="41"/>
      <c r="AD17" s="41"/>
      <c r="AE17" s="46"/>
      <c r="AF17" s="47">
        <f t="shared" si="1"/>
        <v>4.4250000000000007</v>
      </c>
      <c r="AG17" s="46"/>
      <c r="AH17" s="46"/>
      <c r="AI17" s="46"/>
      <c r="AJ17" s="46"/>
    </row>
    <row r="18" spans="1:36" ht="20.45" customHeight="1" x14ac:dyDescent="0.25">
      <c r="A18" s="11">
        <v>1</v>
      </c>
      <c r="B18" s="11">
        <v>44027</v>
      </c>
      <c r="C18" s="8"/>
      <c r="D18" s="8" t="s">
        <v>753</v>
      </c>
      <c r="E18" s="8" t="s">
        <v>279</v>
      </c>
      <c r="F18" s="8" t="s">
        <v>37</v>
      </c>
      <c r="G18" s="8" t="s">
        <v>141</v>
      </c>
      <c r="H18" s="8">
        <v>8</v>
      </c>
      <c r="I18" s="8" t="s">
        <v>790</v>
      </c>
      <c r="J18" s="8" t="s">
        <v>872</v>
      </c>
      <c r="K18" s="8" t="s">
        <v>762</v>
      </c>
      <c r="L18" s="8" t="s">
        <v>39</v>
      </c>
      <c r="M18" s="8">
        <v>3</v>
      </c>
      <c r="N18" s="8">
        <v>180</v>
      </c>
      <c r="O18" s="11">
        <v>6.9</v>
      </c>
      <c r="P18" s="18">
        <f t="shared" si="0"/>
        <v>2.2500000000000009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/>
      <c r="AF18" s="23">
        <f t="shared" si="1"/>
        <v>2.2500000000000009</v>
      </c>
    </row>
    <row r="19" spans="1:36" ht="20.45" customHeight="1" x14ac:dyDescent="0.25">
      <c r="A19" s="11">
        <v>5</v>
      </c>
      <c r="B19" s="11">
        <v>42951</v>
      </c>
      <c r="C19" s="8"/>
      <c r="D19" s="8" t="s">
        <v>173</v>
      </c>
      <c r="E19" s="8" t="s">
        <v>279</v>
      </c>
      <c r="F19" s="8" t="s">
        <v>172</v>
      </c>
      <c r="G19" s="8" t="s">
        <v>49</v>
      </c>
      <c r="H19" s="8">
        <v>8</v>
      </c>
      <c r="I19" s="8" t="s">
        <v>257</v>
      </c>
      <c r="J19" s="8" t="s">
        <v>258</v>
      </c>
      <c r="K19" s="8" t="s">
        <v>66</v>
      </c>
      <c r="L19" s="8" t="s">
        <v>177</v>
      </c>
      <c r="M19" s="8">
        <v>3</v>
      </c>
      <c r="N19" s="8">
        <v>180</v>
      </c>
      <c r="O19" s="11" t="s">
        <v>335</v>
      </c>
      <c r="P19" s="18">
        <f t="shared" si="0"/>
        <v>1.9249999999999989</v>
      </c>
      <c r="Q19" s="8"/>
      <c r="R19" s="8"/>
      <c r="S19" s="8"/>
      <c r="T19" s="8"/>
      <c r="U19" s="8"/>
      <c r="V19" s="8"/>
      <c r="W19" s="8"/>
      <c r="X19" s="8"/>
      <c r="Y19" s="8"/>
      <c r="Z19" s="8">
        <v>2</v>
      </c>
      <c r="AA19" s="8">
        <v>2</v>
      </c>
      <c r="AB19" s="8"/>
      <c r="AC19" s="8"/>
      <c r="AD19" s="8"/>
      <c r="AF19" s="23">
        <f t="shared" si="1"/>
        <v>3.9249999999999989</v>
      </c>
    </row>
    <row r="20" spans="1:36" s="43" customFormat="1" ht="20.45" customHeight="1" x14ac:dyDescent="0.25">
      <c r="A20" s="10">
        <v>2</v>
      </c>
      <c r="B20" s="11">
        <v>41884</v>
      </c>
      <c r="C20" s="8"/>
      <c r="D20" s="8" t="s">
        <v>173</v>
      </c>
      <c r="E20" s="8" t="s">
        <v>279</v>
      </c>
      <c r="F20" s="8" t="s">
        <v>172</v>
      </c>
      <c r="G20" s="8" t="s">
        <v>661</v>
      </c>
      <c r="H20" s="8">
        <v>8</v>
      </c>
      <c r="I20" s="8" t="s">
        <v>660</v>
      </c>
      <c r="J20" s="8" t="s">
        <v>749</v>
      </c>
      <c r="K20" s="8" t="s">
        <v>130</v>
      </c>
      <c r="L20" s="8" t="s">
        <v>177</v>
      </c>
      <c r="M20" s="8">
        <v>3</v>
      </c>
      <c r="N20" s="8">
        <v>180</v>
      </c>
      <c r="O20" s="11">
        <v>7.34</v>
      </c>
      <c r="P20" s="18">
        <f t="shared" si="0"/>
        <v>3.3499999999999996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1"/>
      <c r="AF20" s="23">
        <f t="shared" si="1"/>
        <v>3.3499999999999996</v>
      </c>
      <c r="AG20" s="1"/>
      <c r="AH20" s="1"/>
      <c r="AI20" s="1"/>
      <c r="AJ20" s="1"/>
    </row>
    <row r="21" spans="1:36" ht="20.45" customHeight="1" x14ac:dyDescent="0.25">
      <c r="A21" s="11">
        <v>3</v>
      </c>
      <c r="B21" s="11">
        <v>39737</v>
      </c>
      <c r="C21" s="8"/>
      <c r="D21" s="8" t="s">
        <v>173</v>
      </c>
      <c r="E21" s="8" t="s">
        <v>279</v>
      </c>
      <c r="F21" s="8" t="s">
        <v>172</v>
      </c>
      <c r="G21" s="8" t="s">
        <v>49</v>
      </c>
      <c r="H21" s="8">
        <v>8</v>
      </c>
      <c r="I21" s="8" t="s">
        <v>260</v>
      </c>
      <c r="J21" s="8" t="s">
        <v>244</v>
      </c>
      <c r="K21" s="8" t="s">
        <v>66</v>
      </c>
      <c r="L21" s="8" t="s">
        <v>177</v>
      </c>
      <c r="M21" s="8">
        <v>3</v>
      </c>
      <c r="N21" s="8">
        <v>180</v>
      </c>
      <c r="O21" s="11" t="s">
        <v>277</v>
      </c>
      <c r="P21" s="18">
        <f t="shared" si="0"/>
        <v>0.84999999999999964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F21" s="23">
        <f t="shared" si="1"/>
        <v>0.84999999999999964</v>
      </c>
    </row>
    <row r="22" spans="1:36" ht="20.45" customHeight="1" x14ac:dyDescent="0.25">
      <c r="A22" s="11">
        <v>6</v>
      </c>
      <c r="B22" s="11">
        <v>44671</v>
      </c>
      <c r="C22" s="8"/>
      <c r="D22" s="8" t="s">
        <v>173</v>
      </c>
      <c r="E22" s="8" t="s">
        <v>279</v>
      </c>
      <c r="F22" s="8" t="s">
        <v>37</v>
      </c>
      <c r="G22" s="8" t="s">
        <v>49</v>
      </c>
      <c r="H22" s="8">
        <v>8</v>
      </c>
      <c r="I22" s="8" t="s">
        <v>343</v>
      </c>
      <c r="J22" s="8" t="s">
        <v>244</v>
      </c>
      <c r="K22" s="8" t="s">
        <v>66</v>
      </c>
      <c r="L22" s="8" t="s">
        <v>186</v>
      </c>
      <c r="M22" s="8">
        <v>3</v>
      </c>
      <c r="N22" s="8">
        <v>183</v>
      </c>
      <c r="O22" s="11" t="s">
        <v>556</v>
      </c>
      <c r="P22" s="18">
        <f t="shared" si="0"/>
        <v>3.3250000000000002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F22" s="23">
        <f t="shared" si="1"/>
        <v>3.3250000000000002</v>
      </c>
    </row>
  </sheetData>
  <autoFilter ref="A13:AJ13">
    <sortState ref="A14:AP22">
      <sortCondition sortBy="cellColor" ref="J13" dxfId="9"/>
    </sortState>
  </autoFilter>
  <mergeCells count="3">
    <mergeCell ref="A1:C1"/>
    <mergeCell ref="I12:O12"/>
    <mergeCell ref="Q12:X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2014-03-18T09:04:22Z</dcterms:modified>
</cp:coreProperties>
</file>