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2750" windowHeight="8010" tabRatio="898" activeTab="15"/>
  </bookViews>
  <sheets>
    <sheet name="18" sheetId="22" r:id="rId1"/>
    <sheet name="19" sheetId="23" r:id="rId2"/>
    <sheet name="20" sheetId="24" r:id="rId3"/>
    <sheet name="21" sheetId="25" r:id="rId4"/>
    <sheet name="22" sheetId="26" r:id="rId5"/>
    <sheet name="23" sheetId="27" r:id="rId6"/>
    <sheet name="24" sheetId="28" r:id="rId7"/>
    <sheet name="25" sheetId="29" r:id="rId8"/>
    <sheet name="26" sheetId="30" r:id="rId9"/>
    <sheet name="27" sheetId="31" r:id="rId10"/>
    <sheet name="28" sheetId="32" r:id="rId11"/>
    <sheet name="29" sheetId="33" r:id="rId12"/>
    <sheet name="30" sheetId="34" r:id="rId13"/>
    <sheet name="31" sheetId="35" r:id="rId14"/>
    <sheet name="32" sheetId="37" r:id="rId15"/>
    <sheet name="33" sheetId="36" r:id="rId16"/>
    <sheet name="34" sheetId="38" r:id="rId17"/>
    <sheet name="35" sheetId="39" r:id="rId18"/>
    <sheet name="36" sheetId="40" r:id="rId19"/>
    <sheet name="37" sheetId="41" r:id="rId20"/>
    <sheet name="38" sheetId="42" r:id="rId21"/>
  </sheets>
  <definedNames>
    <definedName name="_xlnm._FilterDatabase" localSheetId="0" hidden="1">'18'!$A$4:$AJ$4</definedName>
    <definedName name="_xlnm._FilterDatabase" localSheetId="1" hidden="1">'19'!$A$4:$AJ$4</definedName>
    <definedName name="_xlnm._FilterDatabase" localSheetId="2" hidden="1">'20'!$A$4:$AJ$4</definedName>
    <definedName name="_xlnm._FilterDatabase" localSheetId="3" hidden="1">'21'!$A$4:$AJ$4</definedName>
    <definedName name="_xlnm._FilterDatabase" localSheetId="4" hidden="1">'22'!$A$4:$AJ$4</definedName>
    <definedName name="_xlnm._FilterDatabase" localSheetId="5" hidden="1">'23'!$A$4:$AJ$4</definedName>
    <definedName name="_xlnm._FilterDatabase" localSheetId="6" hidden="1">'24'!$A$4:$AJ$4</definedName>
    <definedName name="_xlnm._FilterDatabase" localSheetId="7" hidden="1">'25'!$A$4:$AJ$4</definedName>
    <definedName name="_xlnm._FilterDatabase" localSheetId="8" hidden="1">'26'!$A$4:$AJ$4</definedName>
    <definedName name="_xlnm._FilterDatabase" localSheetId="9" hidden="1">'27'!$A$4:$AJ$4</definedName>
    <definedName name="_xlnm._FilterDatabase" localSheetId="10" hidden="1">'28'!$A$4:$AJ$4</definedName>
    <definedName name="_xlnm._FilterDatabase" localSheetId="11" hidden="1">'29'!$A$4:$AJ$4</definedName>
    <definedName name="_xlnm._FilterDatabase" localSheetId="12" hidden="1">'30'!$A$4:$AJ$4</definedName>
    <definedName name="_xlnm._FilterDatabase" localSheetId="13" hidden="1">'31'!$A$4:$AJ$4</definedName>
    <definedName name="_xlnm._FilterDatabase" localSheetId="14" hidden="1">'32'!$A$4:$AJ$4</definedName>
    <definedName name="_xlnm._FilterDatabase" localSheetId="15" hidden="1">'33'!$A$4:$AJ$4</definedName>
    <definedName name="_xlnm._FilterDatabase" localSheetId="16" hidden="1">'34'!$A$4:$AJ$4</definedName>
    <definedName name="_xlnm._FilterDatabase" localSheetId="17" hidden="1">'35'!$A$4:$AJ$4</definedName>
    <definedName name="_xlnm._FilterDatabase" localSheetId="18" hidden="1">'36'!$A$13:$AJ$13</definedName>
    <definedName name="_xlnm._FilterDatabase" localSheetId="19" hidden="1">'37'!$A$4:$AJ$4</definedName>
    <definedName name="_xlnm._FilterDatabase" localSheetId="20" hidden="1">'38'!$A$4:$AJ$4</definedName>
  </definedNames>
  <calcPr calcId="152511"/>
</workbook>
</file>

<file path=xl/calcChain.xml><?xml version="1.0" encoding="utf-8"?>
<calcChain xmlns="http://schemas.openxmlformats.org/spreadsheetml/2006/main">
  <c r="P28" i="35" l="1"/>
  <c r="AF28" i="35" s="1"/>
  <c r="P26" i="35"/>
  <c r="AF26" i="35" s="1"/>
  <c r="P7" i="35"/>
  <c r="AF7" i="35" s="1"/>
  <c r="P25" i="35"/>
  <c r="AF25" i="35" s="1"/>
  <c r="P24" i="35"/>
  <c r="AF24" i="35" s="1"/>
  <c r="P23" i="35"/>
  <c r="AF23" i="35" s="1"/>
  <c r="P22" i="35"/>
  <c r="AF22" i="35" s="1"/>
  <c r="P21" i="35"/>
  <c r="AF21" i="35" s="1"/>
  <c r="P20" i="35"/>
  <c r="AF20" i="35" s="1"/>
  <c r="P20" i="24"/>
  <c r="AF20" i="24" s="1"/>
  <c r="P19" i="35"/>
  <c r="AF19" i="35" s="1"/>
  <c r="P18" i="35"/>
  <c r="AF18" i="35" s="1"/>
  <c r="P29" i="24"/>
  <c r="AF29" i="24" s="1"/>
  <c r="P17" i="24"/>
  <c r="AF17" i="24" s="1"/>
  <c r="P16" i="24"/>
  <c r="AF16" i="24" s="1"/>
  <c r="P5" i="24"/>
  <c r="AF5" i="24" s="1"/>
  <c r="P25" i="24"/>
  <c r="AF25" i="24" s="1"/>
  <c r="P23" i="24"/>
  <c r="AF23" i="24" s="1"/>
  <c r="P22" i="24"/>
  <c r="AF22" i="24" s="1"/>
  <c r="P21" i="24"/>
  <c r="AF21" i="24" s="1"/>
  <c r="P18" i="24"/>
  <c r="AF18" i="24" s="1"/>
  <c r="P26" i="24"/>
  <c r="AF26" i="24" s="1"/>
  <c r="P5" i="42"/>
  <c r="AF5" i="42" s="1"/>
  <c r="P31" i="41"/>
  <c r="AF31" i="41" s="1"/>
  <c r="P49" i="41"/>
  <c r="AF49" i="41" s="1"/>
  <c r="P23" i="41"/>
  <c r="AF23" i="41" s="1"/>
  <c r="P39" i="41"/>
  <c r="AF39" i="41" s="1"/>
  <c r="P48" i="41"/>
  <c r="AF48" i="41" s="1"/>
  <c r="P15" i="41"/>
  <c r="AF15" i="41" s="1"/>
  <c r="P12" i="41"/>
  <c r="AF12" i="41" s="1"/>
  <c r="P22" i="41"/>
  <c r="AF22" i="41" s="1"/>
  <c r="P68" i="41"/>
  <c r="AF68" i="41" s="1"/>
  <c r="P41" i="41"/>
  <c r="AF41" i="41" s="1"/>
  <c r="P69" i="41"/>
  <c r="AF69" i="41" s="1"/>
  <c r="P11" i="41"/>
  <c r="AF11" i="41" s="1"/>
  <c r="P10" i="41"/>
  <c r="AF10" i="41" s="1"/>
  <c r="P47" i="41"/>
  <c r="AF47" i="41" s="1"/>
  <c r="P33" i="41"/>
  <c r="AF33" i="41" s="1"/>
  <c r="P67" i="41"/>
  <c r="AF67" i="41" s="1"/>
  <c r="P66" i="41"/>
  <c r="AF66" i="41" s="1"/>
  <c r="P46" i="41"/>
  <c r="AF46" i="41" s="1"/>
  <c r="P65" i="41"/>
  <c r="AF65" i="41" s="1"/>
  <c r="P64" i="41"/>
  <c r="AF64" i="41" s="1"/>
  <c r="P45" i="41"/>
  <c r="AF45" i="41" s="1"/>
  <c r="P63" i="41"/>
  <c r="AF63" i="41" s="1"/>
  <c r="P62" i="41"/>
  <c r="AF62" i="41" s="1"/>
  <c r="P44" i="41"/>
  <c r="AF44" i="41" s="1"/>
  <c r="P38" i="41"/>
  <c r="AF38" i="41" s="1"/>
  <c r="P29" i="41"/>
  <c r="AF29" i="41" s="1"/>
  <c r="P61" i="41"/>
  <c r="AF61" i="41" s="1"/>
  <c r="P43" i="41"/>
  <c r="AF43" i="41" s="1"/>
  <c r="P20" i="41"/>
  <c r="AF20" i="41" s="1"/>
  <c r="P37" i="41"/>
  <c r="AF37" i="41" s="1"/>
  <c r="P5" i="41"/>
  <c r="AF5" i="41" s="1"/>
  <c r="P7" i="41"/>
  <c r="AF7" i="41" s="1"/>
  <c r="P27" i="41"/>
  <c r="AF27" i="41" s="1"/>
  <c r="P32" i="41"/>
  <c r="AF32" i="41" s="1"/>
  <c r="P26" i="41"/>
  <c r="AF26" i="41" s="1"/>
  <c r="P36" i="41"/>
  <c r="AF36" i="41" s="1"/>
  <c r="P40" i="41"/>
  <c r="AF40" i="41" s="1"/>
  <c r="P28" i="41"/>
  <c r="AF28" i="41" s="1"/>
  <c r="P60" i="41"/>
  <c r="AF60" i="41" s="1"/>
  <c r="P16" i="41"/>
  <c r="AF16" i="41" s="1"/>
  <c r="P6" i="41"/>
  <c r="AF6" i="41" s="1"/>
  <c r="P59" i="41"/>
  <c r="AF59" i="41" s="1"/>
  <c r="P8" i="41"/>
  <c r="AF8" i="41" s="1"/>
  <c r="P14" i="41"/>
  <c r="AF14" i="41" s="1"/>
  <c r="P58" i="41"/>
  <c r="AF58" i="41" s="1"/>
  <c r="P57" i="41"/>
  <c r="AF57" i="41" s="1"/>
  <c r="P56" i="41"/>
  <c r="AF56" i="41" s="1"/>
  <c r="P55" i="41"/>
  <c r="AF55" i="41" s="1"/>
  <c r="P19" i="41"/>
  <c r="AF19" i="41" s="1"/>
  <c r="P35" i="41"/>
  <c r="AF35" i="41" s="1"/>
  <c r="P54" i="41"/>
  <c r="AF54" i="41" s="1"/>
  <c r="P42" i="41"/>
  <c r="AF42" i="41" s="1"/>
  <c r="P18" i="41"/>
  <c r="AF18" i="41" s="1"/>
  <c r="P34" i="41"/>
  <c r="AF34" i="41" s="1"/>
  <c r="P53" i="41"/>
  <c r="AF53" i="41" s="1"/>
  <c r="P52" i="41"/>
  <c r="AF52" i="41" s="1"/>
  <c r="P25" i="41"/>
  <c r="AF25" i="41" s="1"/>
  <c r="P24" i="41"/>
  <c r="AF24" i="41" s="1"/>
  <c r="P13" i="41"/>
  <c r="AF13" i="41" s="1"/>
  <c r="P51" i="41"/>
  <c r="AF51" i="41" s="1"/>
  <c r="P17" i="41"/>
  <c r="AF17" i="41" s="1"/>
  <c r="P50" i="41"/>
  <c r="AF50" i="41" s="1"/>
  <c r="P9" i="41"/>
  <c r="AF9" i="41" s="1"/>
  <c r="P21" i="41"/>
  <c r="AF21" i="41" s="1"/>
  <c r="P30" i="41"/>
  <c r="AF30" i="41" s="1"/>
  <c r="P14" i="40"/>
  <c r="AF14" i="40" s="1"/>
  <c r="P5" i="39"/>
  <c r="AF5" i="39" s="1"/>
  <c r="P10" i="38"/>
  <c r="AF10" i="38" s="1"/>
  <c r="P19" i="38"/>
  <c r="AF19" i="38" s="1"/>
  <c r="P9" i="38"/>
  <c r="AF9" i="38" s="1"/>
  <c r="P13" i="38"/>
  <c r="AF13" i="38" s="1"/>
  <c r="P8" i="38"/>
  <c r="AF8" i="38" s="1"/>
  <c r="P14" i="38"/>
  <c r="AF14" i="38" s="1"/>
  <c r="P17" i="38"/>
  <c r="AF17" i="38" s="1"/>
  <c r="P7" i="38"/>
  <c r="AF7" i="38" s="1"/>
  <c r="P5" i="38"/>
  <c r="AF5" i="38" s="1"/>
  <c r="P6" i="38"/>
  <c r="AF6" i="38" s="1"/>
  <c r="P16" i="38"/>
  <c r="AF16" i="38" s="1"/>
  <c r="P15" i="38"/>
  <c r="AF15" i="38" s="1"/>
  <c r="P12" i="38"/>
  <c r="AF12" i="38" s="1"/>
  <c r="P18" i="38"/>
  <c r="AF18" i="38" s="1"/>
  <c r="P11" i="38"/>
  <c r="AF11" i="38" s="1"/>
  <c r="P9" i="37"/>
  <c r="AF9" i="37" s="1"/>
  <c r="P7" i="37"/>
  <c r="AF7" i="37" s="1"/>
  <c r="P6" i="37"/>
  <c r="AF6" i="37" s="1"/>
  <c r="P8" i="37"/>
  <c r="AF8" i="37" s="1"/>
  <c r="P11" i="37"/>
  <c r="AF11" i="37" s="1"/>
  <c r="P5" i="37"/>
  <c r="AF5" i="37" s="1"/>
  <c r="P10" i="37"/>
  <c r="AF10" i="37" s="1"/>
  <c r="P13" i="37"/>
  <c r="AF13" i="37" s="1"/>
  <c r="P12" i="37"/>
  <c r="AF12" i="37" s="1"/>
  <c r="P141" i="36"/>
  <c r="AF141" i="36" s="1"/>
  <c r="P161" i="36"/>
  <c r="AF161" i="36" s="1"/>
  <c r="P168" i="36"/>
  <c r="AF168" i="36" s="1"/>
  <c r="P16" i="36"/>
  <c r="AF16" i="36" s="1"/>
  <c r="P167" i="36"/>
  <c r="AF167" i="36" s="1"/>
  <c r="P166" i="36"/>
  <c r="AF166" i="36" s="1"/>
  <c r="P140" i="36"/>
  <c r="AF140" i="36" s="1"/>
  <c r="P43" i="36"/>
  <c r="AF43" i="36" s="1"/>
  <c r="P8" i="36"/>
  <c r="AF8" i="36" s="1"/>
  <c r="P76" i="36"/>
  <c r="AF76" i="36" s="1"/>
  <c r="P22" i="36"/>
  <c r="AF22" i="36" s="1"/>
  <c r="P139" i="36"/>
  <c r="AF139" i="36" s="1"/>
  <c r="P14" i="36"/>
  <c r="AF14" i="36" s="1"/>
  <c r="P75" i="36"/>
  <c r="AF75" i="36" s="1"/>
  <c r="P138" i="36"/>
  <c r="AF138" i="36" s="1"/>
  <c r="P21" i="36"/>
  <c r="AF21" i="36" s="1"/>
  <c r="P9" i="36"/>
  <c r="AF9" i="36" s="1"/>
  <c r="P137" i="36"/>
  <c r="AF137" i="36" s="1"/>
  <c r="P13" i="36"/>
  <c r="AF13" i="36" s="1"/>
  <c r="P136" i="36"/>
  <c r="AF136" i="36" s="1"/>
  <c r="P135" i="36"/>
  <c r="AF135" i="36" s="1"/>
  <c r="P11" i="36"/>
  <c r="AF11" i="36" s="1"/>
  <c r="P42" i="36"/>
  <c r="AF42" i="36" s="1"/>
  <c r="P74" i="36"/>
  <c r="AF74" i="36" s="1"/>
  <c r="P20" i="36"/>
  <c r="AF20" i="36" s="1"/>
  <c r="P134" i="36"/>
  <c r="AF134" i="36" s="1"/>
  <c r="P19" i="36"/>
  <c r="AF19" i="36" s="1"/>
  <c r="P133" i="36"/>
  <c r="AF133" i="36" s="1"/>
  <c r="P73" i="36"/>
  <c r="AF73" i="36" s="1"/>
  <c r="P72" i="36"/>
  <c r="AF72" i="36" s="1"/>
  <c r="P71" i="36"/>
  <c r="AF71" i="36" s="1"/>
  <c r="P41" i="36"/>
  <c r="AF41" i="36" s="1"/>
  <c r="P40" i="36"/>
  <c r="AF40" i="36" s="1"/>
  <c r="P132" i="36"/>
  <c r="AF132" i="36" s="1"/>
  <c r="P131" i="36"/>
  <c r="AF131" i="36" s="1"/>
  <c r="P39" i="36"/>
  <c r="AF39" i="36" s="1"/>
  <c r="P38" i="36"/>
  <c r="AF38" i="36" s="1"/>
  <c r="P130" i="36"/>
  <c r="AF130" i="36" s="1"/>
  <c r="P129" i="36"/>
  <c r="AF129" i="36" s="1"/>
  <c r="P128" i="36"/>
  <c r="AF128" i="36" s="1"/>
  <c r="P10" i="36"/>
  <c r="AF10" i="36" s="1"/>
  <c r="P70" i="36"/>
  <c r="AF70" i="36" s="1"/>
  <c r="P127" i="36"/>
  <c r="AF127" i="36" s="1"/>
  <c r="P69" i="36"/>
  <c r="AF69" i="36" s="1"/>
  <c r="P37" i="36"/>
  <c r="AF37" i="36" s="1"/>
  <c r="P68" i="36"/>
  <c r="AF68" i="36" s="1"/>
  <c r="P36" i="36"/>
  <c r="AF36" i="36" s="1"/>
  <c r="P126" i="36"/>
  <c r="AF126" i="36" s="1"/>
  <c r="P67" i="36"/>
  <c r="AF67" i="36" s="1"/>
  <c r="P35" i="36"/>
  <c r="AF35" i="36" s="1"/>
  <c r="P34" i="36"/>
  <c r="AF34" i="36" s="1"/>
  <c r="P66" i="36"/>
  <c r="AF66" i="36" s="1"/>
  <c r="P65" i="36"/>
  <c r="AF65" i="36" s="1"/>
  <c r="P33" i="36"/>
  <c r="AF33" i="36" s="1"/>
  <c r="P125" i="36"/>
  <c r="AF125" i="36" s="1"/>
  <c r="P124" i="36"/>
  <c r="AF124" i="36" s="1"/>
  <c r="P123" i="36"/>
  <c r="AF123" i="36" s="1"/>
  <c r="P122" i="36"/>
  <c r="AF122" i="36" s="1"/>
  <c r="P121" i="36"/>
  <c r="AF121" i="36" s="1"/>
  <c r="P32" i="36"/>
  <c r="AF32" i="36" s="1"/>
  <c r="P120" i="36"/>
  <c r="AF120" i="36" s="1"/>
  <c r="P165" i="36"/>
  <c r="AF165" i="36" s="1"/>
  <c r="P119" i="36"/>
  <c r="AF119" i="36" s="1"/>
  <c r="P64" i="36"/>
  <c r="AF64" i="36" s="1"/>
  <c r="P63" i="36"/>
  <c r="AF63" i="36" s="1"/>
  <c r="P118" i="36"/>
  <c r="AF118" i="36" s="1"/>
  <c r="P163" i="36"/>
  <c r="AF163" i="36" s="1"/>
  <c r="P117" i="36"/>
  <c r="AF117" i="36" s="1"/>
  <c r="P116" i="36"/>
  <c r="AF116" i="36" s="1"/>
  <c r="P31" i="36"/>
  <c r="AF31" i="36" s="1"/>
  <c r="P115" i="36"/>
  <c r="AF115" i="36" s="1"/>
  <c r="P114" i="36"/>
  <c r="AF114" i="36" s="1"/>
  <c r="P113" i="36"/>
  <c r="AF113" i="36" s="1"/>
  <c r="P112" i="36"/>
  <c r="AF112" i="36" s="1"/>
  <c r="P25" i="36"/>
  <c r="AF25" i="36" s="1"/>
  <c r="P111" i="36"/>
  <c r="AF111" i="36" s="1"/>
  <c r="P18" i="36"/>
  <c r="AF18" i="36" s="1"/>
  <c r="P28" i="36"/>
  <c r="AF28" i="36" s="1"/>
  <c r="P6" i="36"/>
  <c r="AF6" i="36" s="1"/>
  <c r="P62" i="36"/>
  <c r="AF62" i="36" s="1"/>
  <c r="P61" i="36"/>
  <c r="AF61" i="36" s="1"/>
  <c r="P60" i="36"/>
  <c r="AF60" i="36" s="1"/>
  <c r="P59" i="36"/>
  <c r="AF59" i="36" s="1"/>
  <c r="P58" i="36"/>
  <c r="AF58" i="36" s="1"/>
  <c r="P110" i="36"/>
  <c r="AF110" i="36" s="1"/>
  <c r="P30" i="36"/>
  <c r="AF30" i="36" s="1"/>
  <c r="P57" i="36"/>
  <c r="AF57" i="36" s="1"/>
  <c r="P81" i="36"/>
  <c r="AF81" i="36" s="1"/>
  <c r="P109" i="36"/>
  <c r="AF109" i="36" s="1"/>
  <c r="P160" i="36"/>
  <c r="AF160" i="36" s="1"/>
  <c r="P5" i="36"/>
  <c r="AF5" i="36" s="1"/>
  <c r="P159" i="36"/>
  <c r="AF159" i="36" s="1"/>
  <c r="P56" i="36"/>
  <c r="AF56" i="36" s="1"/>
  <c r="P29" i="36"/>
  <c r="AF29" i="36" s="1"/>
  <c r="P55" i="36"/>
  <c r="AF55" i="36" s="1"/>
  <c r="P7" i="36"/>
  <c r="AF7" i="36" s="1"/>
  <c r="P158" i="36"/>
  <c r="AF158" i="36" s="1"/>
  <c r="P12" i="36"/>
  <c r="AF12" i="36" s="1"/>
  <c r="P23" i="36"/>
  <c r="AF23" i="36" s="1"/>
  <c r="P108" i="36"/>
  <c r="AF108" i="36" s="1"/>
  <c r="P24" i="36"/>
  <c r="AF24" i="36" s="1"/>
  <c r="P107" i="36"/>
  <c r="AF107" i="36" s="1"/>
  <c r="P106" i="36"/>
  <c r="AF106" i="36" s="1"/>
  <c r="P105" i="36"/>
  <c r="AF105" i="36" s="1"/>
  <c r="P157" i="36"/>
  <c r="AF157" i="36" s="1"/>
  <c r="P104" i="36"/>
  <c r="AF104" i="36" s="1"/>
  <c r="P156" i="36"/>
  <c r="AF156" i="36" s="1"/>
  <c r="P155" i="36"/>
  <c r="AF155" i="36" s="1"/>
  <c r="P103" i="36"/>
  <c r="AF103" i="36" s="1"/>
  <c r="P102" i="36"/>
  <c r="AF102" i="36" s="1"/>
  <c r="P101" i="36"/>
  <c r="AF101" i="36" s="1"/>
  <c r="P54" i="36"/>
  <c r="AF54" i="36" s="1"/>
  <c r="P164" i="36"/>
  <c r="AF164" i="36" s="1"/>
  <c r="P154" i="36"/>
  <c r="AF154" i="36" s="1"/>
  <c r="P100" i="36"/>
  <c r="AF100" i="36" s="1"/>
  <c r="P153" i="36"/>
  <c r="AF153" i="36" s="1"/>
  <c r="P53" i="36"/>
  <c r="AF53" i="36" s="1"/>
  <c r="P17" i="36"/>
  <c r="AF17" i="36" s="1"/>
  <c r="P152" i="36"/>
  <c r="AF152" i="36" s="1"/>
  <c r="P99" i="36"/>
  <c r="AF99" i="36" s="1"/>
  <c r="P151" i="36"/>
  <c r="AF151" i="36" s="1"/>
  <c r="P150" i="36"/>
  <c r="AF150" i="36" s="1"/>
  <c r="P52" i="36"/>
  <c r="AF52" i="36" s="1"/>
  <c r="P98" i="36"/>
  <c r="AF98" i="36" s="1"/>
  <c r="P97" i="36"/>
  <c r="AF97" i="36" s="1"/>
  <c r="P96" i="36"/>
  <c r="AF96" i="36" s="1"/>
  <c r="P27" i="36"/>
  <c r="AF27" i="36" s="1"/>
  <c r="P95" i="36"/>
  <c r="AF95" i="36" s="1"/>
  <c r="P51" i="36"/>
  <c r="AF51" i="36" s="1"/>
  <c r="P26" i="36"/>
  <c r="AF26" i="36" s="1"/>
  <c r="P149" i="36"/>
  <c r="AF149" i="36" s="1"/>
  <c r="P94" i="36"/>
  <c r="AF94" i="36" s="1"/>
  <c r="P93" i="36"/>
  <c r="AF93" i="36" s="1"/>
  <c r="P162" i="36"/>
  <c r="AF162" i="36" s="1"/>
  <c r="P92" i="36"/>
  <c r="AF92" i="36" s="1"/>
  <c r="P50" i="36"/>
  <c r="AF50" i="36" s="1"/>
  <c r="P91" i="36"/>
  <c r="AF91" i="36" s="1"/>
  <c r="P90" i="36"/>
  <c r="AF90" i="36" s="1"/>
  <c r="P80" i="36"/>
  <c r="AF80" i="36" s="1"/>
  <c r="P49" i="36"/>
  <c r="AF49" i="36" s="1"/>
  <c r="P148" i="36"/>
  <c r="AF148" i="36" s="1"/>
  <c r="P89" i="36"/>
  <c r="AF89" i="36" s="1"/>
  <c r="P147" i="36"/>
  <c r="AF147" i="36" s="1"/>
  <c r="P88" i="36"/>
  <c r="AF88" i="36" s="1"/>
  <c r="P146" i="36"/>
  <c r="AF146" i="36" s="1"/>
  <c r="P48" i="36"/>
  <c r="AF48" i="36" s="1"/>
  <c r="P79" i="36"/>
  <c r="AF79" i="36" s="1"/>
  <c r="P145" i="36"/>
  <c r="AF145" i="36" s="1"/>
  <c r="P47" i="36"/>
  <c r="AF47" i="36" s="1"/>
  <c r="P87" i="36"/>
  <c r="AF87" i="36" s="1"/>
  <c r="P46" i="36"/>
  <c r="AF46" i="36" s="1"/>
  <c r="P144" i="36"/>
  <c r="AF144" i="36" s="1"/>
  <c r="P143" i="36"/>
  <c r="AF143" i="36" s="1"/>
  <c r="P86" i="36"/>
  <c r="AF86" i="36" s="1"/>
  <c r="P78" i="36"/>
  <c r="AF78" i="36" s="1"/>
  <c r="P85" i="36"/>
  <c r="AF85" i="36" s="1"/>
  <c r="P84" i="36"/>
  <c r="AF84" i="36" s="1"/>
  <c r="P83" i="36"/>
  <c r="AF83" i="36" s="1"/>
  <c r="P142" i="36"/>
  <c r="AF142" i="36" s="1"/>
  <c r="P82" i="36"/>
  <c r="AF82" i="36" s="1"/>
  <c r="P45" i="36"/>
  <c r="AF45" i="36" s="1"/>
  <c r="P15" i="36"/>
  <c r="AF15" i="36" s="1"/>
  <c r="P44" i="36"/>
  <c r="AF44" i="36" s="1"/>
  <c r="P77" i="36"/>
  <c r="AF77" i="36" s="1"/>
  <c r="P75" i="35"/>
  <c r="AF75" i="35" s="1"/>
  <c r="P74" i="35"/>
  <c r="AF74" i="35" s="1"/>
  <c r="P88" i="35"/>
  <c r="AF88" i="35" s="1"/>
  <c r="P43" i="35"/>
  <c r="AF43" i="35" s="1"/>
  <c r="P90" i="35"/>
  <c r="AF90" i="35" s="1"/>
  <c r="P89" i="35"/>
  <c r="AF89" i="35" s="1"/>
  <c r="P35" i="35"/>
  <c r="AF35" i="35" s="1"/>
  <c r="P16" i="35"/>
  <c r="AF16" i="35" s="1"/>
  <c r="P78" i="35"/>
  <c r="AF78" i="35" s="1"/>
  <c r="P15" i="35"/>
  <c r="AF15" i="35" s="1"/>
  <c r="P34" i="35"/>
  <c r="AF34" i="35" s="1"/>
  <c r="P52" i="35"/>
  <c r="AF52" i="35" s="1"/>
  <c r="P14" i="35"/>
  <c r="AF14" i="35" s="1"/>
  <c r="P73" i="35"/>
  <c r="AF73" i="35" s="1"/>
  <c r="P17" i="35"/>
  <c r="AF17" i="35" s="1"/>
  <c r="P77" i="35"/>
  <c r="AF77" i="35" s="1"/>
  <c r="P72" i="35"/>
  <c r="AF72" i="35" s="1"/>
  <c r="P87" i="35"/>
  <c r="AF87" i="35" s="1"/>
  <c r="P86" i="35"/>
  <c r="AF86" i="35" s="1"/>
  <c r="P13" i="35"/>
  <c r="AF13" i="35" s="1"/>
  <c r="P12" i="35"/>
  <c r="AF12" i="35" s="1"/>
  <c r="P29" i="35"/>
  <c r="AF29" i="35" s="1"/>
  <c r="P45" i="35"/>
  <c r="AF45" i="35" s="1"/>
  <c r="P71" i="35"/>
  <c r="AF71" i="35" s="1"/>
  <c r="P51" i="35"/>
  <c r="AF51" i="35" s="1"/>
  <c r="P70" i="35"/>
  <c r="AF70" i="35" s="1"/>
  <c r="P69" i="35"/>
  <c r="AF69" i="35" s="1"/>
  <c r="P11" i="35"/>
  <c r="AF11" i="35" s="1"/>
  <c r="P68" i="35"/>
  <c r="AF68" i="35" s="1"/>
  <c r="P67" i="35"/>
  <c r="AF67" i="35" s="1"/>
  <c r="P33" i="35"/>
  <c r="AF33" i="35" s="1"/>
  <c r="P66" i="35"/>
  <c r="AF66" i="35" s="1"/>
  <c r="P65" i="35"/>
  <c r="AF65" i="35" s="1"/>
  <c r="P85" i="35"/>
  <c r="AF85" i="35" s="1"/>
  <c r="P10" i="35"/>
  <c r="AF10" i="35" s="1"/>
  <c r="P50" i="35"/>
  <c r="AF50" i="35" s="1"/>
  <c r="P84" i="35"/>
  <c r="AF84" i="35" s="1"/>
  <c r="P64" i="35"/>
  <c r="AF64" i="35" s="1"/>
  <c r="P63" i="35"/>
  <c r="AF63" i="35" s="1"/>
  <c r="P76" i="35"/>
  <c r="AF76" i="35" s="1"/>
  <c r="P32" i="35"/>
  <c r="AF32" i="35" s="1"/>
  <c r="P83" i="35"/>
  <c r="AF83" i="35" s="1"/>
  <c r="P9" i="35"/>
  <c r="AF9" i="35" s="1"/>
  <c r="P40" i="35"/>
  <c r="AF40" i="35" s="1"/>
  <c r="P42" i="35"/>
  <c r="AF42" i="35" s="1"/>
  <c r="P44" i="35"/>
  <c r="AF44" i="35" s="1"/>
  <c r="P47" i="35"/>
  <c r="AF47" i="35" s="1"/>
  <c r="P46" i="35"/>
  <c r="AF46" i="35" s="1"/>
  <c r="P6" i="35"/>
  <c r="AF6" i="35" s="1"/>
  <c r="P39" i="35"/>
  <c r="AF39" i="35" s="1"/>
  <c r="P62" i="35"/>
  <c r="AF62" i="35" s="1"/>
  <c r="P61" i="35"/>
  <c r="AF61" i="35" s="1"/>
  <c r="P60" i="35"/>
  <c r="AF60" i="35" s="1"/>
  <c r="P31" i="35"/>
  <c r="AF31" i="35" s="1"/>
  <c r="P59" i="35"/>
  <c r="AF59" i="35" s="1"/>
  <c r="P41" i="35"/>
  <c r="AF41" i="35" s="1"/>
  <c r="P38" i="35"/>
  <c r="AF38" i="35" s="1"/>
  <c r="P58" i="35"/>
  <c r="AF58" i="35" s="1"/>
  <c r="P49" i="35"/>
  <c r="AF49" i="35" s="1"/>
  <c r="P27" i="35"/>
  <c r="AF27" i="35" s="1"/>
  <c r="P8" i="35"/>
  <c r="AF8" i="35" s="1"/>
  <c r="P5" i="35"/>
  <c r="AF5" i="35" s="1"/>
  <c r="P57" i="35"/>
  <c r="AF57" i="35" s="1"/>
  <c r="P82" i="35"/>
  <c r="AF82" i="35" s="1"/>
  <c r="P48" i="35"/>
  <c r="AF48" i="35" s="1"/>
  <c r="P37" i="35"/>
  <c r="AF37" i="35" s="1"/>
  <c r="P36" i="35"/>
  <c r="AF36" i="35" s="1"/>
  <c r="P81" i="35"/>
  <c r="AF81" i="35" s="1"/>
  <c r="P56" i="35"/>
  <c r="AF56" i="35" s="1"/>
  <c r="P79" i="35"/>
  <c r="AF79" i="35" s="1"/>
  <c r="P55" i="35"/>
  <c r="AF55" i="35" s="1"/>
  <c r="P54" i="35"/>
  <c r="AF54" i="35" s="1"/>
  <c r="P80" i="35"/>
  <c r="AF80" i="35" s="1"/>
  <c r="P53" i="35"/>
  <c r="AF53" i="35" s="1"/>
  <c r="P30" i="35"/>
  <c r="AF30" i="35" s="1"/>
  <c r="P33" i="34"/>
  <c r="AF33" i="34" s="1"/>
  <c r="P19" i="34"/>
  <c r="AF19" i="34" s="1"/>
  <c r="P44" i="34"/>
  <c r="AF44" i="34" s="1"/>
  <c r="P18" i="34"/>
  <c r="AF18" i="34" s="1"/>
  <c r="P25" i="34"/>
  <c r="AF25" i="34" s="1"/>
  <c r="P24" i="34"/>
  <c r="AF24" i="34" s="1"/>
  <c r="P17" i="34"/>
  <c r="AF17" i="34" s="1"/>
  <c r="P29" i="34"/>
  <c r="AF29" i="34" s="1"/>
  <c r="P43" i="34"/>
  <c r="AF43" i="34" s="1"/>
  <c r="P23" i="34"/>
  <c r="AF23" i="34" s="1"/>
  <c r="P7" i="34"/>
  <c r="AF7" i="34" s="1"/>
  <c r="P31" i="34"/>
  <c r="AF31" i="34" s="1"/>
  <c r="P16" i="34"/>
  <c r="AF16" i="34" s="1"/>
  <c r="P41" i="34"/>
  <c r="AF41" i="34" s="1"/>
  <c r="P15" i="34"/>
  <c r="AF15" i="34" s="1"/>
  <c r="P34" i="34"/>
  <c r="AF34" i="34" s="1"/>
  <c r="P14" i="34"/>
  <c r="AF14" i="34" s="1"/>
  <c r="P35" i="34"/>
  <c r="AF35" i="34" s="1"/>
  <c r="P13" i="34"/>
  <c r="AF13" i="34" s="1"/>
  <c r="P12" i="34"/>
  <c r="AF12" i="34" s="1"/>
  <c r="P6" i="34"/>
  <c r="AF6" i="34" s="1"/>
  <c r="P11" i="34"/>
  <c r="AF11" i="34" s="1"/>
  <c r="P5" i="34"/>
  <c r="AF5" i="34" s="1"/>
  <c r="P10" i="34"/>
  <c r="AF10" i="34" s="1"/>
  <c r="P30" i="34"/>
  <c r="AF30" i="34" s="1"/>
  <c r="P36" i="34"/>
  <c r="AF36" i="34" s="1"/>
  <c r="P28" i="34"/>
  <c r="AF28" i="34" s="1"/>
  <c r="P37" i="34"/>
  <c r="AF37" i="34" s="1"/>
  <c r="P32" i="34"/>
  <c r="AF32" i="34" s="1"/>
  <c r="P40" i="34"/>
  <c r="AF40" i="34" s="1"/>
  <c r="P42" i="34"/>
  <c r="AF42" i="34" s="1"/>
  <c r="P20" i="34"/>
  <c r="AF20" i="34" s="1"/>
  <c r="P9" i="34"/>
  <c r="AF9" i="34" s="1"/>
  <c r="P8" i="34"/>
  <c r="AF8" i="34" s="1"/>
  <c r="P26" i="34"/>
  <c r="AF26" i="34" s="1"/>
  <c r="P39" i="34"/>
  <c r="AF39" i="34" s="1"/>
  <c r="P38" i="34"/>
  <c r="AF38" i="34" s="1"/>
  <c r="P27" i="34"/>
  <c r="AF27" i="34" s="1"/>
  <c r="P22" i="34"/>
  <c r="AF22" i="34" s="1"/>
  <c r="P21" i="34"/>
  <c r="AF21" i="34" s="1"/>
  <c r="P19" i="33"/>
  <c r="AF19" i="33" s="1"/>
  <c r="P17" i="33"/>
  <c r="AF17" i="33" s="1"/>
  <c r="P13" i="33"/>
  <c r="AF13" i="33" s="1"/>
  <c r="P7" i="33"/>
  <c r="AF7" i="33" s="1"/>
  <c r="P18" i="33"/>
  <c r="AF18" i="33" s="1"/>
  <c r="P16" i="33"/>
  <c r="AF16" i="33" s="1"/>
  <c r="P6" i="33"/>
  <c r="AF6" i="33" s="1"/>
  <c r="P12" i="33"/>
  <c r="AF12" i="33" s="1"/>
  <c r="P15" i="33"/>
  <c r="AF15" i="33" s="1"/>
  <c r="P14" i="33"/>
  <c r="AF14" i="33" s="1"/>
  <c r="P11" i="33"/>
  <c r="AF11" i="33" s="1"/>
  <c r="P10" i="33"/>
  <c r="AF10" i="33" s="1"/>
  <c r="P9" i="33"/>
  <c r="AF9" i="33" s="1"/>
  <c r="P8" i="33"/>
  <c r="AF8" i="33" s="1"/>
  <c r="P5" i="33"/>
  <c r="AF5" i="33" s="1"/>
  <c r="P28" i="32"/>
  <c r="AF28" i="32" s="1"/>
  <c r="P17" i="32"/>
  <c r="AF17" i="32" s="1"/>
  <c r="P18" i="32"/>
  <c r="AF18" i="32" s="1"/>
  <c r="P13" i="32"/>
  <c r="AF13" i="32" s="1"/>
  <c r="P16" i="32"/>
  <c r="AF16" i="32" s="1"/>
  <c r="P10" i="32"/>
  <c r="AF10" i="32" s="1"/>
  <c r="P9" i="32"/>
  <c r="AF9" i="32" s="1"/>
  <c r="P24" i="32"/>
  <c r="AF24" i="32" s="1"/>
  <c r="P7" i="32"/>
  <c r="AF7" i="32" s="1"/>
  <c r="P40" i="32"/>
  <c r="AF40" i="32" s="1"/>
  <c r="P27" i="32"/>
  <c r="AF27" i="32" s="1"/>
  <c r="P8" i="32"/>
  <c r="AF8" i="32" s="1"/>
  <c r="P6" i="32"/>
  <c r="AF6" i="32" s="1"/>
  <c r="P12" i="32"/>
  <c r="AF12" i="32" s="1"/>
  <c r="P26" i="32"/>
  <c r="AF26" i="32" s="1"/>
  <c r="P39" i="32"/>
  <c r="AF39" i="32" s="1"/>
  <c r="P23" i="32"/>
  <c r="AF23" i="32" s="1"/>
  <c r="P38" i="32"/>
  <c r="AF38" i="32" s="1"/>
  <c r="P37" i="32"/>
  <c r="AF37" i="32" s="1"/>
  <c r="P15" i="32"/>
  <c r="AF15" i="32" s="1"/>
  <c r="P36" i="32"/>
  <c r="AF36" i="32" s="1"/>
  <c r="P25" i="32"/>
  <c r="AF25" i="32" s="1"/>
  <c r="P35" i="32"/>
  <c r="AF35" i="32" s="1"/>
  <c r="P21" i="32"/>
  <c r="AF21" i="32" s="1"/>
  <c r="P11" i="32"/>
  <c r="AF11" i="32" s="1"/>
  <c r="P34" i="32"/>
  <c r="AF34" i="32" s="1"/>
  <c r="P33" i="32"/>
  <c r="AF33" i="32" s="1"/>
  <c r="P5" i="32"/>
  <c r="AF5" i="32" s="1"/>
  <c r="P32" i="32"/>
  <c r="AF32" i="32" s="1"/>
  <c r="P22" i="32"/>
  <c r="AF22" i="32" s="1"/>
  <c r="P41" i="32"/>
  <c r="AF41" i="32" s="1"/>
  <c r="P19" i="32"/>
  <c r="AF19" i="32" s="1"/>
  <c r="P20" i="32"/>
  <c r="AF20" i="32" s="1"/>
  <c r="P31" i="32"/>
  <c r="AF31" i="32" s="1"/>
  <c r="P30" i="32"/>
  <c r="AF30" i="32" s="1"/>
  <c r="P29" i="32"/>
  <c r="AF29" i="32" s="1"/>
  <c r="P14" i="32"/>
  <c r="AF14" i="32" s="1"/>
  <c r="P36" i="31"/>
  <c r="AF36" i="31" s="1"/>
  <c r="P43" i="31"/>
  <c r="AF43" i="31" s="1"/>
  <c r="P44" i="31"/>
  <c r="AF44" i="31" s="1"/>
  <c r="P28" i="31"/>
  <c r="AF28" i="31" s="1"/>
  <c r="P37" i="31"/>
  <c r="AF37" i="31" s="1"/>
  <c r="P38" i="31"/>
  <c r="AF38" i="31" s="1"/>
  <c r="P41" i="31"/>
  <c r="AF41" i="31" s="1"/>
  <c r="P40" i="31"/>
  <c r="AF40" i="31" s="1"/>
  <c r="P39" i="31"/>
  <c r="AF39" i="31" s="1"/>
  <c r="P31" i="31"/>
  <c r="AF31" i="31" s="1"/>
  <c r="P10" i="31"/>
  <c r="AF10" i="31" s="1"/>
  <c r="P12" i="31"/>
  <c r="AF12" i="31" s="1"/>
  <c r="P33" i="31"/>
  <c r="AF33" i="31" s="1"/>
  <c r="P14" i="31"/>
  <c r="AF14" i="31" s="1"/>
  <c r="P16" i="31"/>
  <c r="AF16" i="31" s="1"/>
  <c r="P6" i="31"/>
  <c r="AF6" i="31" s="1"/>
  <c r="P5" i="31"/>
  <c r="AF5" i="31" s="1"/>
  <c r="P17" i="31"/>
  <c r="AF17" i="31" s="1"/>
  <c r="P18" i="31"/>
  <c r="AF18" i="31" s="1"/>
  <c r="P19" i="31"/>
  <c r="AF19" i="31" s="1"/>
  <c r="P7" i="31"/>
  <c r="AF7" i="31" s="1"/>
  <c r="P20" i="31"/>
  <c r="AF20" i="31" s="1"/>
  <c r="P15" i="31"/>
  <c r="AF15" i="31" s="1"/>
  <c r="P34" i="31"/>
  <c r="AF34" i="31" s="1"/>
  <c r="P21" i="31"/>
  <c r="AF21" i="31" s="1"/>
  <c r="P22" i="31"/>
  <c r="AF22" i="31" s="1"/>
  <c r="P42" i="31"/>
  <c r="AF42" i="31" s="1"/>
  <c r="P35" i="31"/>
  <c r="AF35" i="31" s="1"/>
  <c r="P29" i="31"/>
  <c r="AF29" i="31" s="1"/>
  <c r="P8" i="31"/>
  <c r="AF8" i="31" s="1"/>
  <c r="P23" i="31"/>
  <c r="AF23" i="31" s="1"/>
  <c r="P32" i="31"/>
  <c r="AF32" i="31" s="1"/>
  <c r="P9" i="31"/>
  <c r="AF9" i="31" s="1"/>
  <c r="P30" i="31"/>
  <c r="AF30" i="31" s="1"/>
  <c r="P24" i="31"/>
  <c r="AF24" i="31" s="1"/>
  <c r="P25" i="31"/>
  <c r="AF25" i="31" s="1"/>
  <c r="P26" i="31"/>
  <c r="AF26" i="31" s="1"/>
  <c r="P27" i="31"/>
  <c r="AF27" i="31" s="1"/>
  <c r="P11" i="31"/>
  <c r="AF11" i="31" s="1"/>
  <c r="P13" i="31"/>
  <c r="AF13" i="31" s="1"/>
  <c r="P54" i="30"/>
  <c r="AF54" i="30" s="1"/>
  <c r="P26" i="30"/>
  <c r="AF26" i="30" s="1"/>
  <c r="P36" i="30"/>
  <c r="AF36" i="30" s="1"/>
  <c r="P64" i="30"/>
  <c r="AF64" i="30" s="1"/>
  <c r="P57" i="30"/>
  <c r="AF57" i="30" s="1"/>
  <c r="P63" i="30"/>
  <c r="AF63" i="30" s="1"/>
  <c r="P7" i="30"/>
  <c r="AF7" i="30" s="1"/>
  <c r="P55" i="30"/>
  <c r="AF55" i="30" s="1"/>
  <c r="P53" i="30"/>
  <c r="AF53" i="30" s="1"/>
  <c r="P25" i="30"/>
  <c r="AF25" i="30" s="1"/>
  <c r="P14" i="30"/>
  <c r="AF14" i="30" s="1"/>
  <c r="P13" i="30"/>
  <c r="AF13" i="30" s="1"/>
  <c r="P12" i="30"/>
  <c r="AF12" i="30" s="1"/>
  <c r="P38" i="30"/>
  <c r="AF38" i="30" s="1"/>
  <c r="P24" i="30"/>
  <c r="AF24" i="30" s="1"/>
  <c r="P62" i="30"/>
  <c r="AF62" i="30" s="1"/>
  <c r="P56" i="30"/>
  <c r="AF56" i="30" s="1"/>
  <c r="P61" i="30"/>
  <c r="AF61" i="30" s="1"/>
  <c r="P11" i="30"/>
  <c r="AF11" i="30" s="1"/>
  <c r="P10" i="30"/>
  <c r="AF10" i="30" s="1"/>
  <c r="P23" i="30"/>
  <c r="AF23" i="30" s="1"/>
  <c r="P22" i="30"/>
  <c r="AF22" i="30" s="1"/>
  <c r="P52" i="30"/>
  <c r="AF52" i="30" s="1"/>
  <c r="P28" i="30"/>
  <c r="AF28" i="30" s="1"/>
  <c r="P21" i="30"/>
  <c r="AF21" i="30" s="1"/>
  <c r="P20" i="30"/>
  <c r="AF20" i="30" s="1"/>
  <c r="P51" i="30"/>
  <c r="AF51" i="30" s="1"/>
  <c r="P19" i="30"/>
  <c r="AF19" i="30" s="1"/>
  <c r="P50" i="30"/>
  <c r="AF50" i="30" s="1"/>
  <c r="P9" i="30"/>
  <c r="AF9" i="30" s="1"/>
  <c r="P49" i="30"/>
  <c r="AF49" i="30" s="1"/>
  <c r="P48" i="30"/>
  <c r="AF48" i="30" s="1"/>
  <c r="P27" i="30"/>
  <c r="AF27" i="30" s="1"/>
  <c r="P47" i="30"/>
  <c r="AF47" i="30" s="1"/>
  <c r="P8" i="30"/>
  <c r="AF8" i="30" s="1"/>
  <c r="P46" i="30"/>
  <c r="AF46" i="30" s="1"/>
  <c r="P45" i="30"/>
  <c r="AF45" i="30" s="1"/>
  <c r="P60" i="30"/>
  <c r="AF60" i="30" s="1"/>
  <c r="P44" i="30"/>
  <c r="AF44" i="30" s="1"/>
  <c r="P18" i="30"/>
  <c r="AF18" i="30" s="1"/>
  <c r="P59" i="30"/>
  <c r="AF59" i="30" s="1"/>
  <c r="P6" i="30"/>
  <c r="AF6" i="30" s="1"/>
  <c r="P32" i="30"/>
  <c r="AF32" i="30" s="1"/>
  <c r="P29" i="30"/>
  <c r="AF29" i="30" s="1"/>
  <c r="P35" i="30"/>
  <c r="AF35" i="30" s="1"/>
  <c r="P43" i="30"/>
  <c r="AF43" i="30" s="1"/>
  <c r="P42" i="30"/>
  <c r="AF42" i="30" s="1"/>
  <c r="P34" i="30"/>
  <c r="AF34" i="30" s="1"/>
  <c r="P33" i="30"/>
  <c r="AF33" i="30" s="1"/>
  <c r="P39" i="30"/>
  <c r="AF39" i="30" s="1"/>
  <c r="P17" i="30"/>
  <c r="AF17" i="30" s="1"/>
  <c r="P16" i="30"/>
  <c r="AF16" i="30" s="1"/>
  <c r="P5" i="30"/>
  <c r="AF5" i="30" s="1"/>
  <c r="P37" i="30"/>
  <c r="AF37" i="30" s="1"/>
  <c r="P58" i="30"/>
  <c r="AF58" i="30" s="1"/>
  <c r="P15" i="30"/>
  <c r="AF15" i="30" s="1"/>
  <c r="P30" i="30"/>
  <c r="AF30" i="30" s="1"/>
  <c r="P41" i="30"/>
  <c r="AF41" i="30" s="1"/>
  <c r="P31" i="30"/>
  <c r="AF31" i="30" s="1"/>
  <c r="P40" i="30"/>
  <c r="AF40" i="30" s="1"/>
  <c r="P19" i="29"/>
  <c r="AF19" i="29" s="1"/>
  <c r="P20" i="29"/>
  <c r="AF20" i="29" s="1"/>
  <c r="P26" i="29"/>
  <c r="AF26" i="29" s="1"/>
  <c r="P15" i="29"/>
  <c r="AF15" i="29" s="1"/>
  <c r="P47" i="29"/>
  <c r="AF47" i="29" s="1"/>
  <c r="P51" i="29"/>
  <c r="AF51" i="29" s="1"/>
  <c r="P45" i="29"/>
  <c r="AF45" i="29" s="1"/>
  <c r="P11" i="29"/>
  <c r="AF11" i="29" s="1"/>
  <c r="P41" i="29"/>
  <c r="AF41" i="29" s="1"/>
  <c r="P29" i="29"/>
  <c r="AF29" i="29" s="1"/>
  <c r="P5" i="29"/>
  <c r="AF5" i="29" s="1"/>
  <c r="P35" i="29"/>
  <c r="AF35" i="29" s="1"/>
  <c r="P12" i="29"/>
  <c r="AF12" i="29" s="1"/>
  <c r="P7" i="29"/>
  <c r="AF7" i="29" s="1"/>
  <c r="P10" i="29"/>
  <c r="AF10" i="29" s="1"/>
  <c r="P17" i="29"/>
  <c r="AF17" i="29" s="1"/>
  <c r="P30" i="29"/>
  <c r="AF30" i="29" s="1"/>
  <c r="P14" i="29"/>
  <c r="AF14" i="29" s="1"/>
  <c r="P27" i="29"/>
  <c r="AF27" i="29" s="1"/>
  <c r="P32" i="29"/>
  <c r="AF32" i="29" s="1"/>
  <c r="P49" i="29"/>
  <c r="AF49" i="29" s="1"/>
  <c r="P13" i="29"/>
  <c r="AF13" i="29" s="1"/>
  <c r="P22" i="29"/>
  <c r="AF22" i="29" s="1"/>
  <c r="P36" i="29"/>
  <c r="AF36" i="29" s="1"/>
  <c r="P33" i="29"/>
  <c r="AF33" i="29" s="1"/>
  <c r="P21" i="29"/>
  <c r="AF21" i="29" s="1"/>
  <c r="P48" i="29"/>
  <c r="AF48" i="29" s="1"/>
  <c r="P40" i="29"/>
  <c r="AF40" i="29" s="1"/>
  <c r="P9" i="29"/>
  <c r="AF9" i="29" s="1"/>
  <c r="P31" i="29"/>
  <c r="AF31" i="29" s="1"/>
  <c r="P38" i="29"/>
  <c r="AF38" i="29" s="1"/>
  <c r="P24" i="29"/>
  <c r="AF24" i="29" s="1"/>
  <c r="P43" i="29"/>
  <c r="AF43" i="29" s="1"/>
  <c r="P46" i="29"/>
  <c r="AF46" i="29" s="1"/>
  <c r="P25" i="29"/>
  <c r="AF25" i="29" s="1"/>
  <c r="P34" i="29"/>
  <c r="AF34" i="29" s="1"/>
  <c r="P18" i="29"/>
  <c r="AF18" i="29" s="1"/>
  <c r="P39" i="29"/>
  <c r="AF39" i="29" s="1"/>
  <c r="P8" i="29"/>
  <c r="AF8" i="29" s="1"/>
  <c r="P6" i="29"/>
  <c r="AF6" i="29" s="1"/>
  <c r="P23" i="29"/>
  <c r="AF23" i="29" s="1"/>
  <c r="P50" i="29"/>
  <c r="AF50" i="29" s="1"/>
  <c r="P37" i="29"/>
  <c r="AF37" i="29" s="1"/>
  <c r="P44" i="29"/>
  <c r="AF44" i="29" s="1"/>
  <c r="P42" i="29"/>
  <c r="AF42" i="29" s="1"/>
  <c r="P28" i="29"/>
  <c r="AF28" i="29" s="1"/>
  <c r="P16" i="29"/>
  <c r="AF16" i="29" s="1"/>
  <c r="P7" i="28"/>
  <c r="AF7" i="28" s="1"/>
  <c r="P19" i="28"/>
  <c r="AF19" i="28" s="1"/>
  <c r="P5" i="28"/>
  <c r="AF5" i="28" s="1"/>
  <c r="P18" i="28"/>
  <c r="AF18" i="28" s="1"/>
  <c r="P17" i="28"/>
  <c r="AF17" i="28" s="1"/>
  <c r="P9" i="28"/>
  <c r="AF9" i="28" s="1"/>
  <c r="P16" i="28"/>
  <c r="AF16" i="28" s="1"/>
  <c r="P8" i="28"/>
  <c r="AF8" i="28" s="1"/>
  <c r="P13" i="28"/>
  <c r="AF13" i="28" s="1"/>
  <c r="P6" i="28"/>
  <c r="AF6" i="28" s="1"/>
  <c r="P11" i="28"/>
  <c r="AF11" i="28" s="1"/>
  <c r="P12" i="28"/>
  <c r="AF12" i="28" s="1"/>
  <c r="P15" i="28"/>
  <c r="AF15" i="28" s="1"/>
  <c r="P14" i="28"/>
  <c r="AF14" i="28" s="1"/>
  <c r="P10" i="28"/>
  <c r="AF10" i="28" s="1"/>
  <c r="P14" i="27"/>
  <c r="AF14" i="27" s="1"/>
  <c r="P8" i="27"/>
  <c r="AF8" i="27" s="1"/>
  <c r="P13" i="27"/>
  <c r="AF13" i="27" s="1"/>
  <c r="P5" i="27"/>
  <c r="AF5" i="27" s="1"/>
  <c r="P7" i="27"/>
  <c r="AF7" i="27" s="1"/>
  <c r="P9" i="27"/>
  <c r="AF9" i="27" s="1"/>
  <c r="P12" i="27"/>
  <c r="AF12" i="27" s="1"/>
  <c r="P11" i="27"/>
  <c r="AF11" i="27" s="1"/>
  <c r="P6" i="27"/>
  <c r="AF6" i="27" s="1"/>
  <c r="P10" i="27"/>
  <c r="AF10" i="27" s="1"/>
  <c r="P7" i="26"/>
  <c r="AF7" i="26" s="1"/>
  <c r="P13" i="26"/>
  <c r="AF13" i="26" s="1"/>
  <c r="P6" i="26"/>
  <c r="AF6" i="26" s="1"/>
  <c r="P5" i="26"/>
  <c r="AF5" i="26" s="1"/>
  <c r="P8" i="26"/>
  <c r="AF8" i="26" s="1"/>
  <c r="P14" i="26"/>
  <c r="AF14" i="26" s="1"/>
  <c r="P12" i="26"/>
  <c r="AF12" i="26" s="1"/>
  <c r="P10" i="26"/>
  <c r="AF10" i="26" s="1"/>
  <c r="P11" i="26"/>
  <c r="AF11" i="26" s="1"/>
  <c r="P9" i="26"/>
  <c r="AF9" i="26" s="1"/>
  <c r="P10" i="25"/>
  <c r="AF10" i="25" s="1"/>
  <c r="P9" i="25"/>
  <c r="AF9" i="25" s="1"/>
  <c r="P6" i="25"/>
  <c r="AF6" i="25" s="1"/>
  <c r="P5" i="25"/>
  <c r="AF5" i="25" s="1"/>
  <c r="P15" i="25"/>
  <c r="AF15" i="25" s="1"/>
  <c r="P8" i="25"/>
  <c r="AF8" i="25" s="1"/>
  <c r="P14" i="25"/>
  <c r="AF14" i="25" s="1"/>
  <c r="P12" i="25"/>
  <c r="AF12" i="25" s="1"/>
  <c r="P7" i="25"/>
  <c r="AF7" i="25" s="1"/>
  <c r="P11" i="25"/>
  <c r="AF11" i="25" s="1"/>
  <c r="P13" i="25"/>
  <c r="AF13" i="25" s="1"/>
  <c r="P38" i="24"/>
  <c r="AF38" i="24" s="1"/>
  <c r="P78" i="24"/>
  <c r="AF78" i="24" s="1"/>
  <c r="P77" i="24"/>
  <c r="AF77" i="24" s="1"/>
  <c r="P70" i="24"/>
  <c r="AF70" i="24" s="1"/>
  <c r="P14" i="24"/>
  <c r="AF14" i="24" s="1"/>
  <c r="P13" i="24"/>
  <c r="AF13" i="24" s="1"/>
  <c r="P27" i="24"/>
  <c r="AF27" i="24" s="1"/>
  <c r="P12" i="24"/>
  <c r="AF12" i="24" s="1"/>
  <c r="P69" i="24"/>
  <c r="AF69" i="24" s="1"/>
  <c r="P67" i="24"/>
  <c r="AF67" i="24" s="1"/>
  <c r="P66" i="24"/>
  <c r="AF66" i="24" s="1"/>
  <c r="P65" i="24"/>
  <c r="AF65" i="24" s="1"/>
  <c r="P76" i="24"/>
  <c r="AF76" i="24" s="1"/>
  <c r="P75" i="24"/>
  <c r="AF75" i="24" s="1"/>
  <c r="P31" i="24"/>
  <c r="AF31" i="24" s="1"/>
  <c r="P24" i="24"/>
  <c r="AF24" i="24" s="1"/>
  <c r="P11" i="24"/>
  <c r="AF11" i="24" s="1"/>
  <c r="P30" i="24"/>
  <c r="AF30" i="24" s="1"/>
  <c r="P64" i="24"/>
  <c r="AF64" i="24" s="1"/>
  <c r="P71" i="24"/>
  <c r="AF71" i="24" s="1"/>
  <c r="P63" i="24"/>
  <c r="AF63" i="24" s="1"/>
  <c r="P43" i="24"/>
  <c r="AF43" i="24" s="1"/>
  <c r="P42" i="24"/>
  <c r="AF42" i="24" s="1"/>
  <c r="P62" i="24"/>
  <c r="AF62" i="24" s="1"/>
  <c r="P19" i="24"/>
  <c r="AF19" i="24" s="1"/>
  <c r="P61" i="24"/>
  <c r="AF61" i="24" s="1"/>
  <c r="P60" i="24"/>
  <c r="AF60" i="24" s="1"/>
  <c r="P10" i="24"/>
  <c r="AF10" i="24" s="1"/>
  <c r="P59" i="24"/>
  <c r="AF59" i="24" s="1"/>
  <c r="P58" i="24"/>
  <c r="AF58" i="24" s="1"/>
  <c r="P57" i="24"/>
  <c r="AF57" i="24" s="1"/>
  <c r="P33" i="24"/>
  <c r="AF33" i="24" s="1"/>
  <c r="P56" i="24"/>
  <c r="AF56" i="24" s="1"/>
  <c r="P9" i="24"/>
  <c r="AF9" i="24" s="1"/>
  <c r="P55" i="24"/>
  <c r="AF55" i="24" s="1"/>
  <c r="P41" i="24"/>
  <c r="AF41" i="24" s="1"/>
  <c r="P54" i="24"/>
  <c r="AF54" i="24" s="1"/>
  <c r="P53" i="24"/>
  <c r="AF53" i="24" s="1"/>
  <c r="P68" i="24"/>
  <c r="AF68" i="24" s="1"/>
  <c r="P52" i="24"/>
  <c r="AF52" i="24" s="1"/>
  <c r="P32" i="24"/>
  <c r="AF32" i="24" s="1"/>
  <c r="P74" i="24"/>
  <c r="AF74" i="24" s="1"/>
  <c r="P15" i="24"/>
  <c r="AF15" i="24" s="1"/>
  <c r="P35" i="24"/>
  <c r="AF35" i="24" s="1"/>
  <c r="P37" i="24"/>
  <c r="AF37" i="24" s="1"/>
  <c r="P51" i="24"/>
  <c r="AF51" i="24" s="1"/>
  <c r="P50" i="24"/>
  <c r="AF50" i="24" s="1"/>
  <c r="P36" i="24"/>
  <c r="AF36" i="24" s="1"/>
  <c r="P7" i="24"/>
  <c r="AF7" i="24" s="1"/>
  <c r="P34" i="24"/>
  <c r="AF34" i="24" s="1"/>
  <c r="P73" i="24"/>
  <c r="AF73" i="24" s="1"/>
  <c r="P49" i="24"/>
  <c r="AF49" i="24" s="1"/>
  <c r="P40" i="24"/>
  <c r="AF40" i="24" s="1"/>
  <c r="P28" i="24"/>
  <c r="AF28" i="24" s="1"/>
  <c r="P6" i="24"/>
  <c r="AF6" i="24" s="1"/>
  <c r="P44" i="24"/>
  <c r="AF44" i="24" s="1"/>
  <c r="P8" i="24"/>
  <c r="AF8" i="24" s="1"/>
  <c r="P48" i="24"/>
  <c r="AF48" i="24" s="1"/>
  <c r="P72" i="24"/>
  <c r="AF72" i="24" s="1"/>
  <c r="P39" i="24"/>
  <c r="AF39" i="24" s="1"/>
  <c r="P47" i="24"/>
  <c r="AF47" i="24" s="1"/>
  <c r="P46" i="24"/>
  <c r="AF46" i="24" s="1"/>
  <c r="P45" i="24"/>
  <c r="AF45" i="24" s="1"/>
  <c r="P6" i="23"/>
  <c r="AF6" i="23" s="1"/>
  <c r="P7" i="23"/>
  <c r="AF7" i="23" s="1"/>
  <c r="P11" i="23"/>
  <c r="AF11" i="23" s="1"/>
  <c r="P10" i="23"/>
  <c r="AF10" i="23" s="1"/>
  <c r="P12" i="23"/>
  <c r="AF12" i="23" s="1"/>
  <c r="P5" i="23"/>
  <c r="AF5" i="23" s="1"/>
  <c r="P9" i="23"/>
  <c r="AF9" i="23" s="1"/>
  <c r="P8" i="23"/>
  <c r="AF8" i="23" s="1"/>
  <c r="P83" i="22"/>
  <c r="AF83" i="22" s="1"/>
  <c r="P82" i="22"/>
  <c r="AF82" i="22" s="1"/>
  <c r="P77" i="22"/>
  <c r="AF77" i="22" s="1"/>
  <c r="P81" i="22"/>
  <c r="AF81" i="22" s="1"/>
  <c r="P76" i="22"/>
  <c r="AF76" i="22" s="1"/>
  <c r="P75" i="22"/>
  <c r="AF75" i="22" s="1"/>
  <c r="P74" i="22"/>
  <c r="AF74" i="22" s="1"/>
  <c r="P23" i="22"/>
  <c r="AF23" i="22" s="1"/>
  <c r="P22" i="22"/>
  <c r="AF22" i="22" s="1"/>
  <c r="P21" i="22"/>
  <c r="AF21" i="22" s="1"/>
  <c r="P20" i="22"/>
  <c r="AF20" i="22" s="1"/>
  <c r="P19" i="22"/>
  <c r="AF19" i="22" s="1"/>
  <c r="P18" i="22"/>
  <c r="AF18" i="22" s="1"/>
  <c r="P40" i="22"/>
  <c r="AF40" i="22" s="1"/>
  <c r="P73" i="22"/>
  <c r="AF73" i="22" s="1"/>
  <c r="P17" i="22"/>
  <c r="AF17" i="22" s="1"/>
  <c r="P72" i="22"/>
  <c r="AF72" i="22" s="1"/>
  <c r="P71" i="22"/>
  <c r="AF71" i="22" s="1"/>
  <c r="P39" i="22"/>
  <c r="AF39" i="22" s="1"/>
  <c r="P16" i="22"/>
  <c r="AF16" i="22" s="1"/>
  <c r="P70" i="22"/>
  <c r="AF70" i="22" s="1"/>
  <c r="P7" i="22"/>
  <c r="AF7" i="22" s="1"/>
  <c r="P69" i="22"/>
  <c r="AF69" i="22" s="1"/>
  <c r="P68" i="22"/>
  <c r="AF68" i="22" s="1"/>
  <c r="P6" i="22"/>
  <c r="AF6" i="22" s="1"/>
  <c r="P67" i="22"/>
  <c r="AF67" i="22" s="1"/>
  <c r="P29" i="22"/>
  <c r="AF29" i="22" s="1"/>
  <c r="P66" i="22"/>
  <c r="AF66" i="22" s="1"/>
  <c r="P65" i="22"/>
  <c r="AF65" i="22" s="1"/>
  <c r="P28" i="22"/>
  <c r="AF28" i="22" s="1"/>
  <c r="P64" i="22"/>
  <c r="AF64" i="22" s="1"/>
  <c r="P63" i="22"/>
  <c r="AF63" i="22" s="1"/>
  <c r="P62" i="22"/>
  <c r="AF62" i="22" s="1"/>
  <c r="P61" i="22"/>
  <c r="AF61" i="22" s="1"/>
  <c r="P15" i="22"/>
  <c r="AF15" i="22" s="1"/>
  <c r="P27" i="22"/>
  <c r="AF27" i="22" s="1"/>
  <c r="P60" i="22"/>
  <c r="AF60" i="22" s="1"/>
  <c r="P37" i="22"/>
  <c r="AF37" i="22" s="1"/>
  <c r="P5" i="22"/>
  <c r="AF5" i="22" s="1"/>
  <c r="P59" i="22"/>
  <c r="AF59" i="22" s="1"/>
  <c r="P58" i="22"/>
  <c r="AF58" i="22" s="1"/>
  <c r="P57" i="22"/>
  <c r="AF57" i="22" s="1"/>
  <c r="P36" i="22"/>
  <c r="AF36" i="22" s="1"/>
  <c r="P26" i="22"/>
  <c r="AF26" i="22" s="1"/>
  <c r="P56" i="22"/>
  <c r="AF56" i="22" s="1"/>
  <c r="P55" i="22"/>
  <c r="AF55" i="22" s="1"/>
  <c r="P38" i="22"/>
  <c r="AF38" i="22" s="1"/>
  <c r="P54" i="22"/>
  <c r="AF54" i="22" s="1"/>
  <c r="P53" i="22"/>
  <c r="AF53" i="22" s="1"/>
  <c r="P52" i="22"/>
  <c r="AF52" i="22" s="1"/>
  <c r="P35" i="22"/>
  <c r="AF35" i="22" s="1"/>
  <c r="P14" i="22"/>
  <c r="AF14" i="22" s="1"/>
  <c r="P25" i="22"/>
  <c r="AF25" i="22" s="1"/>
  <c r="P13" i="22"/>
  <c r="AF13" i="22" s="1"/>
  <c r="P51" i="22"/>
  <c r="AF51" i="22" s="1"/>
  <c r="P34" i="22"/>
  <c r="AF34" i="22" s="1"/>
  <c r="P12" i="22"/>
  <c r="AF12" i="22" s="1"/>
  <c r="P80" i="22"/>
  <c r="AF80" i="22" s="1"/>
  <c r="P11" i="22"/>
  <c r="AF11" i="22" s="1"/>
  <c r="P10" i="22"/>
  <c r="AF10" i="22" s="1"/>
  <c r="P30" i="22"/>
  <c r="AF30" i="22" s="1"/>
  <c r="P50" i="22"/>
  <c r="AF50" i="22" s="1"/>
  <c r="P49" i="22"/>
  <c r="AF49" i="22" s="1"/>
  <c r="P78" i="22"/>
  <c r="AF78" i="22" s="1"/>
  <c r="P9" i="22"/>
  <c r="AF9" i="22" s="1"/>
  <c r="P48" i="22"/>
  <c r="AF48" i="22" s="1"/>
  <c r="P47" i="22"/>
  <c r="AF47" i="22" s="1"/>
  <c r="P79" i="22"/>
  <c r="AF79" i="22" s="1"/>
  <c r="P46" i="22"/>
  <c r="AF46" i="22" s="1"/>
  <c r="P45" i="22"/>
  <c r="AF45" i="22" s="1"/>
  <c r="P44" i="22"/>
  <c r="AF44" i="22" s="1"/>
  <c r="P33" i="22"/>
  <c r="AF33" i="22" s="1"/>
  <c r="P8" i="22"/>
  <c r="AF8" i="22" s="1"/>
  <c r="P24" i="22"/>
  <c r="AF24" i="22" s="1"/>
  <c r="P43" i="22"/>
  <c r="AF43" i="22" s="1"/>
  <c r="P42" i="22"/>
  <c r="AF42" i="22" s="1"/>
  <c r="P32" i="22"/>
  <c r="AF32" i="22" s="1"/>
  <c r="P31" i="22"/>
  <c r="AF31" i="22" s="1"/>
  <c r="P41" i="22"/>
  <c r="AF41" i="22" s="1"/>
</calcChain>
</file>

<file path=xl/sharedStrings.xml><?xml version="1.0" encoding="utf-8"?>
<sst xmlns="http://schemas.openxmlformats.org/spreadsheetml/2006/main" count="8370" uniqueCount="1145">
  <si>
    <t>Nr.</t>
  </si>
  <si>
    <t>Emri dhe mbiemri</t>
  </si>
  <si>
    <t>Pozita për të cilën aplikon</t>
  </si>
  <si>
    <t>Drejtimi - Departamenti</t>
  </si>
  <si>
    <t>Fakulteti</t>
  </si>
  <si>
    <t>Numri i viteve të studimeve</t>
  </si>
  <si>
    <t>Numri i kredive ECTS</t>
  </si>
  <si>
    <t>Nota mesatare gjatë studimeve</t>
  </si>
  <si>
    <t>Data e shpalljes së konkursit:</t>
  </si>
  <si>
    <t>Emri i institucionit arsimor ku aplikon</t>
  </si>
  <si>
    <t>Niveli i institucionit arsimor ku aplikon (IP, SHFMU, SHML)</t>
  </si>
  <si>
    <t>Kualifikimi formal - Titulli shkencor</t>
  </si>
  <si>
    <t>Studimet pasuniversitare - Master</t>
  </si>
  <si>
    <t>Studimet universitare - Fakulteti</t>
  </si>
  <si>
    <t>TË DHËNAT PËR KANDIDATËT</t>
  </si>
  <si>
    <t>Fshati/Qyteti ku gjendet institucioni</t>
  </si>
  <si>
    <t>Ftohet në intervistë</t>
  </si>
  <si>
    <t>Pikët totale të marra në intervistë</t>
  </si>
  <si>
    <t>Përzgjidhet</t>
  </si>
  <si>
    <t>Anëtarët e Komisionit:</t>
  </si>
  <si>
    <t>Drejtori i institucionit</t>
  </si>
  <si>
    <t>Futësi i të dhënave në databazë:</t>
  </si>
  <si>
    <t>Kodi i pozitës për të cilën aplikon</t>
  </si>
  <si>
    <t>Universiteti/Institucioni i Arsimit të Lartë</t>
  </si>
  <si>
    <t>Kualifikimi formal - Titulli shkencor (Master ose student i Masterit)</t>
  </si>
  <si>
    <t xml:space="preserve">Kategoria e masterit:
1. Master përkatës i përfunduar
2. Master përkatës i papërfunduar
3. Master jopërkatës i përfunduar
4. Master jopërkatës i papërfunduar
</t>
  </si>
  <si>
    <t>Nota mesatare gjatë studimeve
(vetëm nëse është Master i përfunduar)</t>
  </si>
  <si>
    <t>Rangimi i kualifikimit të fakultetit sipas UA përkatës
(20/2013)</t>
  </si>
  <si>
    <t>Numri i trajnimeve relevante të akredituara nga MASHT</t>
  </si>
  <si>
    <t>Përvoja e punës në arsim (vite)</t>
  </si>
  <si>
    <t>Pikët totale gjatë paraseleksionimit</t>
  </si>
  <si>
    <t>PIKËT TOTALE</t>
  </si>
  <si>
    <t>Nota mesatare gjatë studimeve
(10%)</t>
  </si>
  <si>
    <t>Kategoria e masterit:
1 = 10 pikë 
2 = 5 pikë
3 = 2 pikë
4 = 1 pikë</t>
  </si>
  <si>
    <t xml:space="preserve">Përvoja e punës në arsim:
Pa përvojë = 0 pikë
Më pak se 1 vit deri në 1 vit = 1 pikë
Më shumë se 1 vit deri në 2 vite = 2 pikë
Më shumë se 2 vite deri në 3 vite = 3 pikë
Më shumë se 3 vite deri në 4 vite = 4 pikë
Më shumë se 4 vite deri në 5 vite = 5 pikë
Më shumë se 5 vite deri në 10 vite = 8 pikë
Më shumë se 10 vite = 10 pikë
</t>
  </si>
  <si>
    <t>Asnjë trajnim = 0 pikë
1 trajnim = 1 pikë
2 trajnime = 2 pikë
3 trajnime = 3 pikë
4 trajnime = 4 pikë
5 trajnime = 5 pikë
6 – 10 trajnime = 8 pikë
Më shumë se 10 trajnime = 10 pikë</t>
  </si>
  <si>
    <t>Nr. i Protokollit</t>
  </si>
  <si>
    <t>Belkize Limani</t>
  </si>
  <si>
    <t>Prishtine</t>
  </si>
  <si>
    <t>Sh.M.L</t>
  </si>
  <si>
    <t>28 Nentori</t>
  </si>
  <si>
    <t>Profesor per gjuhe shqipe</t>
  </si>
  <si>
    <t>Bachelor I gjuhes shqipe</t>
  </si>
  <si>
    <t>Drejtimi-Gjuhe shqipe</t>
  </si>
  <si>
    <t>UP</t>
  </si>
  <si>
    <t>Filologjik</t>
  </si>
  <si>
    <t>Gjuhe shqipe</t>
  </si>
  <si>
    <t>Filologjise</t>
  </si>
  <si>
    <t>SH.F.M.U</t>
  </si>
  <si>
    <t>Arsimtar I gjuhes shqipe</t>
  </si>
  <si>
    <t>Profesor  i gjuhes shqipe</t>
  </si>
  <si>
    <t>Gjuhe dhe letersi shqipe</t>
  </si>
  <si>
    <t>7 muaj</t>
  </si>
  <si>
    <t xml:space="preserve">Profesor per gjuhe dhe letersi shqipe </t>
  </si>
  <si>
    <t>Naim Frasheri</t>
  </si>
  <si>
    <t>Mesuese per mesim klasor</t>
  </si>
  <si>
    <t>Bachelor I programit fillor</t>
  </si>
  <si>
    <t>Programi fillor</t>
  </si>
  <si>
    <t>Edukimit</t>
  </si>
  <si>
    <t>5 muaj</t>
  </si>
  <si>
    <t>Faik Konica</t>
  </si>
  <si>
    <t>Dardania</t>
  </si>
  <si>
    <t>Hasan Prishtina</t>
  </si>
  <si>
    <t>SH.M.L</t>
  </si>
  <si>
    <t>Prof.i gjuhes shqipe</t>
  </si>
  <si>
    <t>Bachelor i gjuhes shqipe</t>
  </si>
  <si>
    <t>Gjuhe  shqipe</t>
  </si>
  <si>
    <t>Pedagogji sociale</t>
  </si>
  <si>
    <t>Filozofik</t>
  </si>
  <si>
    <t>6 muaj</t>
  </si>
  <si>
    <t>Bachelor i pedagogjise sociale</t>
  </si>
  <si>
    <t>Pedagogjise</t>
  </si>
  <si>
    <t>SH.m.t</t>
  </si>
  <si>
    <t>Prof i gjuhes shqipe</t>
  </si>
  <si>
    <t>Bacchelor I gjuhes shqipe</t>
  </si>
  <si>
    <t>Profesor I gjuhes shqipe</t>
  </si>
  <si>
    <t xml:space="preserve">Edukatore </t>
  </si>
  <si>
    <t>Sh.f.M.U</t>
  </si>
  <si>
    <t>Gjuhe Shqipe</t>
  </si>
  <si>
    <t>1 vit e kater muaj</t>
  </si>
  <si>
    <t>Hajrije Merovci Hamiti</t>
  </si>
  <si>
    <t>Emin Duraku</t>
  </si>
  <si>
    <t>Bachelor I edukimit fillor</t>
  </si>
  <si>
    <t>Edukim</t>
  </si>
  <si>
    <t>AAB</t>
  </si>
  <si>
    <t>Letersi dhe gjuhe shqipe</t>
  </si>
  <si>
    <t>Bachelor i Filozofise</t>
  </si>
  <si>
    <t>Filozofise</t>
  </si>
  <si>
    <t>Ismail Qemali</t>
  </si>
  <si>
    <t>Studente</t>
  </si>
  <si>
    <t>Gjuhe dhe letersi angleze</t>
  </si>
  <si>
    <t>Sami Frasheri</t>
  </si>
  <si>
    <t>Prof.i Kimise</t>
  </si>
  <si>
    <t>Inxhinier I Kimise</t>
  </si>
  <si>
    <t>Kimi - Inxhinierik</t>
  </si>
  <si>
    <t>F.SH.M.N</t>
  </si>
  <si>
    <t>4 muaj</t>
  </si>
  <si>
    <t xml:space="preserve"> </t>
  </si>
  <si>
    <t>Arsimtar I gjuhes dhe letersise shqipe</t>
  </si>
  <si>
    <t>SH.L.P</t>
  </si>
  <si>
    <t>Arsimtar I matematikes</t>
  </si>
  <si>
    <t>Matematike</t>
  </si>
  <si>
    <t>Arsimtar i matematikes</t>
  </si>
  <si>
    <t>Bachelor I Kimise Inxhinierike</t>
  </si>
  <si>
    <t>Master i shkencave te kimise</t>
  </si>
  <si>
    <t>Kimi Analitike</t>
  </si>
  <si>
    <t>Ganimete Terbeshi</t>
  </si>
  <si>
    <t>Llugar</t>
  </si>
  <si>
    <t xml:space="preserve"> 8 vite e 6 muaj</t>
  </si>
  <si>
    <t>Asim Vokshi</t>
  </si>
  <si>
    <t>Edukim fillor</t>
  </si>
  <si>
    <t>Edukatore per mesim parafillor</t>
  </si>
  <si>
    <t>Arsimtare per art figurativ</t>
  </si>
  <si>
    <t>Bachelor I dizajnit grafik</t>
  </si>
  <si>
    <t>Dizajn grafik</t>
  </si>
  <si>
    <t>Fakulteti I arteve</t>
  </si>
  <si>
    <t>Arsimtare per gjuhe shqipe</t>
  </si>
  <si>
    <t>Arsimtare per matematike</t>
  </si>
  <si>
    <t>Bachelor I matematikes</t>
  </si>
  <si>
    <t>5 vite e 7 muaj</t>
  </si>
  <si>
    <t>Edukatore</t>
  </si>
  <si>
    <t>Bachelor I Pedagogjise se pergjithshme</t>
  </si>
  <si>
    <t>Pedagogji e pergjithshme</t>
  </si>
  <si>
    <t>Bachelor I Psikologjise</t>
  </si>
  <si>
    <t>Psikologjise</t>
  </si>
  <si>
    <t>Anton Zako Cajupi</t>
  </si>
  <si>
    <t>Bardhosh</t>
  </si>
  <si>
    <t>Master ne  gjuhen shqipe</t>
  </si>
  <si>
    <t>Arsimtare e matematikes</t>
  </si>
  <si>
    <t>E pa perfunduar</t>
  </si>
  <si>
    <t>Bachelor I letersise shqipe</t>
  </si>
  <si>
    <t>Letersi  shqipe</t>
  </si>
  <si>
    <t xml:space="preserve"> SH.F.M.U</t>
  </si>
  <si>
    <t>Arsimtar per Biologji</t>
  </si>
  <si>
    <t xml:space="preserve"> Bachelor I Biologjise-Aplikativ</t>
  </si>
  <si>
    <t>Biologjise</t>
  </si>
  <si>
    <t>Duhet te shiqohet diploma nga komisioni</t>
  </si>
  <si>
    <t>Letersi shqipe</t>
  </si>
  <si>
    <t>Arsimtar per Art figurativ</t>
  </si>
  <si>
    <t>Piktor I diplomuar</t>
  </si>
  <si>
    <t>Art figurativ-pikture</t>
  </si>
  <si>
    <t>Arteve</t>
  </si>
  <si>
    <t>Maliqe Syla</t>
  </si>
  <si>
    <t>Prof. per Gjuhe shqipe</t>
  </si>
  <si>
    <t>Nuk ka deshmi per pune</t>
  </si>
  <si>
    <t>2 muaj</t>
  </si>
  <si>
    <t>Bachelor I mesimit klasor</t>
  </si>
  <si>
    <t>Mesim klasor</t>
  </si>
  <si>
    <t>Bachelor I gjeografise - Edukate qytetare</t>
  </si>
  <si>
    <t>Gjeografi - Edukate qytetare</t>
  </si>
  <si>
    <t>Edukimit-Gjilan</t>
  </si>
  <si>
    <t>Arsimtar I Biologjise</t>
  </si>
  <si>
    <t>Inxhinier I Biologjise</t>
  </si>
  <si>
    <t>3 vite e 6 muaj</t>
  </si>
  <si>
    <t>2 vite e 8 muaj</t>
  </si>
  <si>
    <t>Nuk e ka bashkangjit diplomen</t>
  </si>
  <si>
    <t>Master I shkencave te biologjise</t>
  </si>
  <si>
    <t>4 vite e 9 muaj</t>
  </si>
  <si>
    <t>Bachelor I Biologjise - Arsimor</t>
  </si>
  <si>
    <t>SHML</t>
  </si>
  <si>
    <t>Bachelori Kimise - Inxhinierik</t>
  </si>
  <si>
    <t>Inxhinierik</t>
  </si>
  <si>
    <t>Arsimtar per muzike</t>
  </si>
  <si>
    <t>Bachelor I klarinetit</t>
  </si>
  <si>
    <t>Klarinetit</t>
  </si>
  <si>
    <t>Student I Masterit</t>
  </si>
  <si>
    <t>Art muzikor</t>
  </si>
  <si>
    <t>3 vite e 3 muaj</t>
  </si>
  <si>
    <t>Studente e Masterit</t>
  </si>
  <si>
    <t>Banka,financa dhe kontabilitet</t>
  </si>
  <si>
    <t>Ekonomik</t>
  </si>
  <si>
    <t>Psikologji</t>
  </si>
  <si>
    <t>Arsimtar I muzikes</t>
  </si>
  <si>
    <t>Muzikant I diplomuar - pedagog teoricient</t>
  </si>
  <si>
    <t>Teoriko - pedagogjik</t>
  </si>
  <si>
    <t>Fakulteti i arteve -Tetove</t>
  </si>
  <si>
    <t>Universiteti Shteteror I Tetoves</t>
  </si>
  <si>
    <t xml:space="preserve">F.X.M .Mitrovice </t>
  </si>
  <si>
    <t>InxhinieriI diplom i metalurgjise</t>
  </si>
  <si>
    <t>Metalurgjise</t>
  </si>
  <si>
    <t>Bachelor I gjuhes dhe letersise shqipe</t>
  </si>
  <si>
    <t>Udheheqja ne arsim</t>
  </si>
  <si>
    <t xml:space="preserve">, </t>
  </si>
  <si>
    <t>Xhemail Mustafa</t>
  </si>
  <si>
    <t>Mesues per mesim klasor</t>
  </si>
  <si>
    <t>Bachelor I Historise</t>
  </si>
  <si>
    <t>Historise</t>
  </si>
  <si>
    <t>Historise-koha e re</t>
  </si>
  <si>
    <t>9 muaj</t>
  </si>
  <si>
    <t>Arsimtar per matematike</t>
  </si>
  <si>
    <t>11 vite e 11 muaj</t>
  </si>
  <si>
    <t>Prof. I Kimise</t>
  </si>
  <si>
    <t xml:space="preserve">Bachelor I Kimise </t>
  </si>
  <si>
    <t>Master I shkencave te Kimise</t>
  </si>
  <si>
    <t>Kimi organike dhe biokimi</t>
  </si>
  <si>
    <t>Bachelor I piktures</t>
  </si>
  <si>
    <t>Pikture</t>
  </si>
  <si>
    <t>Profesor</t>
  </si>
  <si>
    <t>Bachelor I programit Biologji - Kimi</t>
  </si>
  <si>
    <t>Biologji - Kimi</t>
  </si>
  <si>
    <t>U[</t>
  </si>
  <si>
    <t>Arsimtar per Matematike</t>
  </si>
  <si>
    <t>Bachelor I matematikes - Arsimor</t>
  </si>
  <si>
    <t>Matematikes</t>
  </si>
  <si>
    <t>2 vite e 5 muaj e 18 dite</t>
  </si>
  <si>
    <t>Profesor per Kimi</t>
  </si>
  <si>
    <t>Kimise</t>
  </si>
  <si>
    <t>Arsimtar per art figurativ</t>
  </si>
  <si>
    <t>Bachelor per banka,financa dhe kontabilitet</t>
  </si>
  <si>
    <t>Arta Halili</t>
  </si>
  <si>
    <t>Arsimtare e gjuhes angleze</t>
  </si>
  <si>
    <t>Bachelor I gjuhes dhe letersise angleze</t>
  </si>
  <si>
    <t>2 vite e 1 muaj e 25 dite</t>
  </si>
  <si>
    <t>Arsimtare e Biologjise</t>
  </si>
  <si>
    <t>Bachelor I I Biologjise - Arsimor</t>
  </si>
  <si>
    <t>Arsimor</t>
  </si>
  <si>
    <t>6 (4+2)</t>
  </si>
  <si>
    <t>Master I piktures</t>
  </si>
  <si>
    <t>Piktures</t>
  </si>
  <si>
    <t>Arsimtar I artit figurativ</t>
  </si>
  <si>
    <t>Arsimtar i artit figurativ</t>
  </si>
  <si>
    <t>Bachelor I grafikes</t>
  </si>
  <si>
    <t>Grafikes</t>
  </si>
  <si>
    <t>Master I grafikes</t>
  </si>
  <si>
    <t>Grafike</t>
  </si>
  <si>
    <t>Prof. i Kimise</t>
  </si>
  <si>
    <t>Profesor I Kimise</t>
  </si>
  <si>
    <t>Ndertimtarise</t>
  </si>
  <si>
    <t>Ndertimtarise dhe Artitektures</t>
  </si>
  <si>
    <t>Prof. per Gjuhe dhe letersi shqipe</t>
  </si>
  <si>
    <t>Bachelor I letersise shqipe dhe Bachelor I drejtesise</t>
  </si>
  <si>
    <t>Letersise shqipe dhe Drejtesise</t>
  </si>
  <si>
    <t>Filologjik - Juridik</t>
  </si>
  <si>
    <t>UP dhe UP</t>
  </si>
  <si>
    <t>4 dhe 3</t>
  </si>
  <si>
    <t>8.44 dhe 6.31</t>
  </si>
  <si>
    <t>Arsimtar I gjuhes angleze</t>
  </si>
  <si>
    <t>Bachelor I skulptures</t>
  </si>
  <si>
    <t>Skulptures</t>
  </si>
  <si>
    <t>Master I skulptures</t>
  </si>
  <si>
    <t>Mesim klasor   nuk eshte e qarte</t>
  </si>
  <si>
    <t>Bachelor I teknologjise - informatikes</t>
  </si>
  <si>
    <t>Teknologji- Informatike</t>
  </si>
  <si>
    <t>Gjuhe dhe letersi  shqipe</t>
  </si>
  <si>
    <t>4 muaj e gjysme</t>
  </si>
  <si>
    <t>Andon Zako Cajupi</t>
  </si>
  <si>
    <t>Bachelor per gjuhe shqipe</t>
  </si>
  <si>
    <t>Prof. per gjuhe shqipe</t>
  </si>
  <si>
    <t>Gjergj Fishta</t>
  </si>
  <si>
    <t>Shkolla normale</t>
  </si>
  <si>
    <t>Bursa nga Universiteti</t>
  </si>
  <si>
    <t>7 vite</t>
  </si>
  <si>
    <t>Bachelor I pedagogjise</t>
  </si>
  <si>
    <t>Programi parashkollor</t>
  </si>
  <si>
    <t>Profesor i Pedagogjise</t>
  </si>
  <si>
    <t>20 muaj</t>
  </si>
  <si>
    <t>Prishtinë</t>
  </si>
  <si>
    <t>SHFMU</t>
  </si>
  <si>
    <t>Universiteti i Prishtines</t>
  </si>
  <si>
    <t>7.43</t>
  </si>
  <si>
    <t>Baçelor I gjuhes shqipe</t>
  </si>
  <si>
    <t>Filologji</t>
  </si>
  <si>
    <t>6.65</t>
  </si>
  <si>
    <t>Arsimtare e Biologjisë</t>
  </si>
  <si>
    <t>Baçelor I Biologjisë</t>
  </si>
  <si>
    <t>FSHMN</t>
  </si>
  <si>
    <t>Ismail Qemajli</t>
  </si>
  <si>
    <t>Baçelor I gjuhes dhe let.angleze</t>
  </si>
  <si>
    <t>Gjuhë dhe letersi angleze</t>
  </si>
  <si>
    <t>Universiteti I Prishtines</t>
  </si>
  <si>
    <t>7.07</t>
  </si>
  <si>
    <t>Student</t>
  </si>
  <si>
    <t>Gjuhe angleze dhe studime Amerikane</t>
  </si>
  <si>
    <t>Arsimtare e gjuhes shqipe</t>
  </si>
  <si>
    <t>6.83</t>
  </si>
  <si>
    <t>Baçellor I leter.se pergj.dhe krahasimtare</t>
  </si>
  <si>
    <t>Letersi e pergj.dhe krahasimtare</t>
  </si>
  <si>
    <t>FIlologji</t>
  </si>
  <si>
    <t>Letersise se pergj. Dhe krahasimtare</t>
  </si>
  <si>
    <t>Baçellor I gjuhes dhe let.angleze</t>
  </si>
  <si>
    <t>36844/2</t>
  </si>
  <si>
    <t>Ali Sokli</t>
  </si>
  <si>
    <t>Profesor per gjuhe angleze</t>
  </si>
  <si>
    <t>Gjuhe dhe letersi Angleze</t>
  </si>
  <si>
    <t>Baçellor I programit fillor</t>
  </si>
  <si>
    <t>38084/1</t>
  </si>
  <si>
    <t>Baçellor I programit parashkollor</t>
  </si>
  <si>
    <t>6.97</t>
  </si>
  <si>
    <t>6.5</t>
  </si>
  <si>
    <t xml:space="preserve">Profesor </t>
  </si>
  <si>
    <t>8.06</t>
  </si>
  <si>
    <t xml:space="preserve"> Master në degën e let.shqipe</t>
  </si>
  <si>
    <t>Letersia shqipe</t>
  </si>
  <si>
    <t>5 vit. 5 muaj</t>
  </si>
  <si>
    <t>Profesor për gjuhë shqipe</t>
  </si>
  <si>
    <t>Baçellor I letërsisë shqipe</t>
  </si>
  <si>
    <t>Letërsi shqipe</t>
  </si>
  <si>
    <t>7.26</t>
  </si>
  <si>
    <t>Arsimtar për biologji</t>
  </si>
  <si>
    <t>Baçellor I biologjisë-ekologji</t>
  </si>
  <si>
    <t>Biologji-ekologji-mbrojtje e ambientit</t>
  </si>
  <si>
    <t>6.87</t>
  </si>
  <si>
    <t>Biologji-ekologji</t>
  </si>
  <si>
    <t>Naim Frashëri</t>
  </si>
  <si>
    <t>Arsimtare për art figurativ</t>
  </si>
  <si>
    <t>Baçellor I pikturës</t>
  </si>
  <si>
    <t>Pikturë</t>
  </si>
  <si>
    <t>Arteve figurative</t>
  </si>
  <si>
    <t>Universiteti AAB</t>
  </si>
  <si>
    <t>9.92</t>
  </si>
  <si>
    <t>I arteve</t>
  </si>
  <si>
    <t>Baçellor I gjuhes shqipe</t>
  </si>
  <si>
    <t>Arsimtar I biologjisë</t>
  </si>
  <si>
    <t>Profesor I biologjisë</t>
  </si>
  <si>
    <t>Biologji</t>
  </si>
  <si>
    <t>6.63</t>
  </si>
  <si>
    <t>Master I shkencave të biologjisë</t>
  </si>
  <si>
    <t>7.44</t>
  </si>
  <si>
    <t>4 vite</t>
  </si>
  <si>
    <t>6.37</t>
  </si>
  <si>
    <t>Baçellor I gjuhës shqipe</t>
  </si>
  <si>
    <t>Gjuhë shqipe</t>
  </si>
  <si>
    <t>FSHMU</t>
  </si>
  <si>
    <t>Baçellor I programit biologji-kimi</t>
  </si>
  <si>
    <t>Biologji-Kimi</t>
  </si>
  <si>
    <t>6.75</t>
  </si>
  <si>
    <t>Sami Frashëri</t>
  </si>
  <si>
    <t>Profesor I kimisë</t>
  </si>
  <si>
    <t>Baçellor I kimisë-inxhinierik</t>
  </si>
  <si>
    <t>7.20</t>
  </si>
  <si>
    <t>7.48</t>
  </si>
  <si>
    <t>Biologji-ekologji-mbrojtje e mjedisit</t>
  </si>
  <si>
    <t>Univrsiteti I Prishtinës</t>
  </si>
  <si>
    <t>8.25</t>
  </si>
  <si>
    <t>Arsimtare e artit figurativ</t>
  </si>
  <si>
    <t>7.4</t>
  </si>
  <si>
    <t>5 vite</t>
  </si>
  <si>
    <t>Nuk ka deshmi</t>
  </si>
  <si>
    <t>FSHML</t>
  </si>
  <si>
    <t>Kimi</t>
  </si>
  <si>
    <t>7.19</t>
  </si>
  <si>
    <t>37814/1</t>
  </si>
  <si>
    <t>28 Nëntori</t>
  </si>
  <si>
    <t>Profesor I gjuhës shqipe</t>
  </si>
  <si>
    <t>7.12</t>
  </si>
  <si>
    <t>Mësuese klase</t>
  </si>
  <si>
    <t>6.54</t>
  </si>
  <si>
    <t>Baçellor I kimisë</t>
  </si>
  <si>
    <t>Baçellor I pedagogjisë</t>
  </si>
  <si>
    <t>Pedagogji e përgjithshme</t>
  </si>
  <si>
    <t>6.66</t>
  </si>
  <si>
    <t>Baçellor I biologjisë-kimise</t>
  </si>
  <si>
    <t>Biologji-kimi</t>
  </si>
  <si>
    <t>7.14</t>
  </si>
  <si>
    <t>8.53</t>
  </si>
  <si>
    <t>37929/2</t>
  </si>
  <si>
    <t>Ali Sokoli</t>
  </si>
  <si>
    <t>Pedagogji</t>
  </si>
  <si>
    <t>37080/2</t>
  </si>
  <si>
    <t>SHLP</t>
  </si>
  <si>
    <t>6.55</t>
  </si>
  <si>
    <t>37958/1</t>
  </si>
  <si>
    <t>6.45</t>
  </si>
  <si>
    <t>37958/4</t>
  </si>
  <si>
    <t>Gjuhe angleze</t>
  </si>
  <si>
    <t>Kolegji Dardania</t>
  </si>
  <si>
    <t>7.72</t>
  </si>
  <si>
    <t>37965/2</t>
  </si>
  <si>
    <t>Kimisë</t>
  </si>
  <si>
    <t>8.61</t>
  </si>
  <si>
    <t>Master I shkencave kimise</t>
  </si>
  <si>
    <t>Kimi-Fizik-inorganike</t>
  </si>
  <si>
    <t>9.75</t>
  </si>
  <si>
    <t>6.58</t>
  </si>
  <si>
    <t>Bacellor I kimise</t>
  </si>
  <si>
    <t>Njomza Rrecaj</t>
  </si>
  <si>
    <t>Baçellor I gjuhes angleze</t>
  </si>
  <si>
    <t>8.33</t>
  </si>
  <si>
    <t>Profesoreshe e gjuhes shqipe</t>
  </si>
  <si>
    <t>6.15</t>
  </si>
  <si>
    <t>Baçellor I filozofise</t>
  </si>
  <si>
    <t>Filozofi</t>
  </si>
  <si>
    <t>37770/1</t>
  </si>
  <si>
    <t>Andon Z.Çajupi</t>
  </si>
  <si>
    <t>37770/2</t>
  </si>
  <si>
    <t>Baçellor I pedagogjise</t>
  </si>
  <si>
    <t>7.41</t>
  </si>
  <si>
    <t>Gjeografi-edukate qytetare</t>
  </si>
  <si>
    <t>Baçellor I letersise se pergjithshme dhe krahasimtare</t>
  </si>
  <si>
    <t>Letersi e pergjithshme dhe krahasimtare</t>
  </si>
  <si>
    <t>Filozofi-sociologji</t>
  </si>
  <si>
    <t>Baçellor kimi-fizike</t>
  </si>
  <si>
    <t>Kimi-fizike</t>
  </si>
  <si>
    <t>8.27</t>
  </si>
  <si>
    <t>Profesor I gjuhes dhe letersi shqipe</t>
  </si>
  <si>
    <t>6.34</t>
  </si>
  <si>
    <t>6.64</t>
  </si>
  <si>
    <t>Profesor I pedagogjise</t>
  </si>
  <si>
    <t>7.18</t>
  </si>
  <si>
    <t>12 (ska deshmi)</t>
  </si>
  <si>
    <t>Filiozofik</t>
  </si>
  <si>
    <t>6.60</t>
  </si>
  <si>
    <t>Master I pedagogjise</t>
  </si>
  <si>
    <t>6.93</t>
  </si>
  <si>
    <t>Edukatore e Enteve parashkollore</t>
  </si>
  <si>
    <t xml:space="preserve">Edukatore per moshen 3-6 </t>
  </si>
  <si>
    <t>6.79</t>
  </si>
  <si>
    <t>Llukare</t>
  </si>
  <si>
    <t>Arsimtare e gjuhes dhe letersise shqipe</t>
  </si>
  <si>
    <t>Antigona Uka</t>
  </si>
  <si>
    <t>7.25</t>
  </si>
  <si>
    <t>Arsimtare e mesimit klasor</t>
  </si>
  <si>
    <t>Mesimi klasor</t>
  </si>
  <si>
    <t>Edukatore e mesimit parafillor</t>
  </si>
  <si>
    <t>7.00</t>
  </si>
  <si>
    <t>6.28</t>
  </si>
  <si>
    <t>Mimoza Lahu</t>
  </si>
  <si>
    <t>Edukatore per parafillor</t>
  </si>
  <si>
    <t>Baçellor per edukatore te enteve parashkollore</t>
  </si>
  <si>
    <t>7.50</t>
  </si>
  <si>
    <t>Baçellor I edukimit parafillor</t>
  </si>
  <si>
    <t>Edukimi parafillor</t>
  </si>
  <si>
    <t>8.85</t>
  </si>
  <si>
    <t>1 e 9 muaj</t>
  </si>
  <si>
    <t>Arben Zllasha</t>
  </si>
  <si>
    <t>Profesor I gjuhes angleze</t>
  </si>
  <si>
    <t>7.65</t>
  </si>
  <si>
    <t>Baçellar I gjuhës shqipe</t>
  </si>
  <si>
    <t>Filologjisë</t>
  </si>
  <si>
    <t>Sociologjisë</t>
  </si>
  <si>
    <t>Kujdesi dhe mireqenja e femijeve</t>
  </si>
  <si>
    <t>Kolegji AAB</t>
  </si>
  <si>
    <t>Baçellor  I kimise-arsimor</t>
  </si>
  <si>
    <t>Kimi analitike dhe mjedisit</t>
  </si>
  <si>
    <t>7.79</t>
  </si>
  <si>
    <t>Profesor I kimise</t>
  </si>
  <si>
    <t>Baçellor I letersise shqipe</t>
  </si>
  <si>
    <t>7.11</t>
  </si>
  <si>
    <t>Valentina Aliu</t>
  </si>
  <si>
    <t>7.30</t>
  </si>
  <si>
    <t>Profeor I kimise</t>
  </si>
  <si>
    <t xml:space="preserve">Baçellor I gjeografise arsimore </t>
  </si>
  <si>
    <t>Gjeografi</t>
  </si>
  <si>
    <t>7.8</t>
  </si>
  <si>
    <t>Arsimtare e muzikes</t>
  </si>
  <si>
    <t>Edukatore per parashkollor</t>
  </si>
  <si>
    <t>Zizë Cakolli</t>
  </si>
  <si>
    <t>6.40</t>
  </si>
  <si>
    <t>7.45</t>
  </si>
  <si>
    <t>7.47</t>
  </si>
  <si>
    <t>Apsolvente</t>
  </si>
  <si>
    <t>Bachellor kujdesi dhe mireqenja e femijeve</t>
  </si>
  <si>
    <t>Bachellor I pedagogjise</t>
  </si>
  <si>
    <t>SHMU</t>
  </si>
  <si>
    <t>Ska deshmi</t>
  </si>
  <si>
    <t>Fitore Sherifi-Ajeti</t>
  </si>
  <si>
    <t>Baçellar programit fillor</t>
  </si>
  <si>
    <t>Prorami fillor</t>
  </si>
  <si>
    <t>6.21</t>
  </si>
  <si>
    <t>Marredhenja dhe kurrikula</t>
  </si>
  <si>
    <t>Bachellor fizike kimi</t>
  </si>
  <si>
    <t>Fizike-kimi</t>
  </si>
  <si>
    <t>7.10</t>
  </si>
  <si>
    <t>Filloreta Ibrahimi</t>
  </si>
  <si>
    <t>Bachellor I programit fillor</t>
  </si>
  <si>
    <t>6.56</t>
  </si>
  <si>
    <t>Bachellor I edukimit fillor</t>
  </si>
  <si>
    <t>Edukimi  fillor</t>
  </si>
  <si>
    <t>Filozofik-filologjik</t>
  </si>
  <si>
    <t>9.38</t>
  </si>
  <si>
    <t>Master</t>
  </si>
  <si>
    <t>Fillor</t>
  </si>
  <si>
    <t>Shyhrete Sopa</t>
  </si>
  <si>
    <t>Bachellor programi fillor</t>
  </si>
  <si>
    <t>8.19</t>
  </si>
  <si>
    <t>Hylkije Ujkani</t>
  </si>
  <si>
    <t>6.29</t>
  </si>
  <si>
    <t>Valdete Maloku</t>
  </si>
  <si>
    <t>Bachellar I programit fillor</t>
  </si>
  <si>
    <t>8.04</t>
  </si>
  <si>
    <t xml:space="preserve">Master </t>
  </si>
  <si>
    <t>Mësimdhënje dhe Kurrikulë</t>
  </si>
  <si>
    <t>6.38</t>
  </si>
  <si>
    <t>Bachellor I sociologjise</t>
  </si>
  <si>
    <t>Bachellor I letersise se pergjithshme dhe krahasimtare</t>
  </si>
  <si>
    <t>6.48</t>
  </si>
  <si>
    <t>Violeta Islamaj</t>
  </si>
  <si>
    <t>8.65</t>
  </si>
  <si>
    <t>Bachellor I gjuhes dhe letersi angleze</t>
  </si>
  <si>
    <t>Bachellor I letersise shqipe</t>
  </si>
  <si>
    <t>7.62</t>
  </si>
  <si>
    <t>Student I masterit</t>
  </si>
  <si>
    <t>38403/3</t>
  </si>
  <si>
    <t>Bachellor I  letersise shqipe</t>
  </si>
  <si>
    <t>Besa Berani</t>
  </si>
  <si>
    <t>Bachellor I programit parashkollor</t>
  </si>
  <si>
    <t>Bachellar (BA)</t>
  </si>
  <si>
    <t>7.36</t>
  </si>
  <si>
    <t>Fakulteti I mësuesise</t>
  </si>
  <si>
    <t>Mësuesisë</t>
  </si>
  <si>
    <t>Fakulteti I mësuesisë</t>
  </si>
  <si>
    <t xml:space="preserve">Republika e Shqiperise </t>
  </si>
  <si>
    <t>6.27</t>
  </si>
  <si>
    <t>8.38</t>
  </si>
  <si>
    <t>Baçellor I drejtesise</t>
  </si>
  <si>
    <t>Juridik</t>
  </si>
  <si>
    <t>6.30</t>
  </si>
  <si>
    <t>Bachellor I gjuhes shqipe</t>
  </si>
  <si>
    <t>6.94</t>
  </si>
  <si>
    <t>Profesor I letersise dhe gjuhes shqipe</t>
  </si>
  <si>
    <t>8.08</t>
  </si>
  <si>
    <t>Bachellar I gjuhes shqipe</t>
  </si>
  <si>
    <t>7.27</t>
  </si>
  <si>
    <t>Gjuhe gjqipe</t>
  </si>
  <si>
    <t>8.55</t>
  </si>
  <si>
    <t>38357/2</t>
  </si>
  <si>
    <t>9.14</t>
  </si>
  <si>
    <t>6.33</t>
  </si>
  <si>
    <t>bachellor I programit fillor</t>
  </si>
  <si>
    <t>7.46</t>
  </si>
  <si>
    <t>Studente e masterit</t>
  </si>
  <si>
    <t>Mesimdhenie dhe kurrikule</t>
  </si>
  <si>
    <t>Bachellor I programit</t>
  </si>
  <si>
    <t>6.70</t>
  </si>
  <si>
    <t>6.36</t>
  </si>
  <si>
    <t>38247/2</t>
  </si>
  <si>
    <t>filologjik</t>
  </si>
  <si>
    <t>6.13</t>
  </si>
  <si>
    <t>Bachellar I Letersise Shqipe</t>
  </si>
  <si>
    <t>Universiteti I Prishtinës</t>
  </si>
  <si>
    <t>SHL</t>
  </si>
  <si>
    <t>Profersor I pedagogjise</t>
  </si>
  <si>
    <t>Teorik Shkencor</t>
  </si>
  <si>
    <t>Bachellor per menaxhment dhe informatike</t>
  </si>
  <si>
    <t>Menaxhment dhe informatike</t>
  </si>
  <si>
    <t>6.53</t>
  </si>
  <si>
    <t>Ardita Mjeku</t>
  </si>
  <si>
    <t>Bachellar I gjuhes angleze</t>
  </si>
  <si>
    <t>Gjuhë angleze</t>
  </si>
  <si>
    <t>8.79</t>
  </si>
  <si>
    <t>7.37</t>
  </si>
  <si>
    <t>3 muaj</t>
  </si>
  <si>
    <t>Ismail Qemaili</t>
  </si>
  <si>
    <t xml:space="preserve">Bachellar </t>
  </si>
  <si>
    <t>Aktrim</t>
  </si>
  <si>
    <t>Akademia e arteve</t>
  </si>
  <si>
    <t>7.22</t>
  </si>
  <si>
    <t>6.44</t>
  </si>
  <si>
    <t>Profesor gjuhe dhe letersi shqipe</t>
  </si>
  <si>
    <t>7.66</t>
  </si>
  <si>
    <t>profesor  I gjuhes dhe letersise shqipe</t>
  </si>
  <si>
    <t>6.24</t>
  </si>
  <si>
    <t>6.69</t>
  </si>
  <si>
    <t>8.09</t>
  </si>
  <si>
    <t>studente e masterit</t>
  </si>
  <si>
    <t>Letersi shqipe-shkencor</t>
  </si>
  <si>
    <t>arsimtare e gjuhes shqipe</t>
  </si>
  <si>
    <t>Student masteri</t>
  </si>
  <si>
    <t>Inxhiniere e kimise</t>
  </si>
  <si>
    <t>7.96</t>
  </si>
  <si>
    <t>Mester I shkencave te kimise</t>
  </si>
  <si>
    <t>7.81</t>
  </si>
  <si>
    <t>Profesor gjuhe shqipe dhe letersi</t>
  </si>
  <si>
    <t>Herolinda Rrustemi</t>
  </si>
  <si>
    <t>Master I shkencave filologjike</t>
  </si>
  <si>
    <t>8.66</t>
  </si>
  <si>
    <t>Bachellor I gjuhes angleze</t>
  </si>
  <si>
    <t>6.67</t>
  </si>
  <si>
    <t>8.82</t>
  </si>
  <si>
    <t>7.67</t>
  </si>
  <si>
    <t>38535/1</t>
  </si>
  <si>
    <t>Bachellor I shkencave te inxhinierise elektrike</t>
  </si>
  <si>
    <t>Telekomunikacion</t>
  </si>
  <si>
    <t>Fak.i inxhinierise elektrike</t>
  </si>
  <si>
    <t>6.73</t>
  </si>
  <si>
    <t xml:space="preserve">Mesues klase </t>
  </si>
  <si>
    <t>6.80</t>
  </si>
  <si>
    <t xml:space="preserve">mesues klase </t>
  </si>
  <si>
    <t>sociologji</t>
  </si>
  <si>
    <t>7.85</t>
  </si>
  <si>
    <t>Sociologji</t>
  </si>
  <si>
    <t>filologjise</t>
  </si>
  <si>
    <t>8.05</t>
  </si>
  <si>
    <t>Abide Berisha</t>
  </si>
  <si>
    <t>Andon Z Çajupi</t>
  </si>
  <si>
    <t>Bachellor per banka financa dhe kontabilitet</t>
  </si>
  <si>
    <t>Banka, financa dhe kontabilitet</t>
  </si>
  <si>
    <t>Anton Z Çajupi</t>
  </si>
  <si>
    <t>Edukatore me parafillor</t>
  </si>
  <si>
    <t>Bachellor per kujdesi dhe mireqenia e femijeve</t>
  </si>
  <si>
    <t>Bachellor I gjuhes dhe letersise shqipe</t>
  </si>
  <si>
    <t>Mesimdhenia dhe kurrikula</t>
  </si>
  <si>
    <t>Mesuese e mesimit klasor</t>
  </si>
  <si>
    <t>6.41</t>
  </si>
  <si>
    <t>Bachellor I pedagogjise sociale</t>
  </si>
  <si>
    <t>8.39</t>
  </si>
  <si>
    <t>6.84</t>
  </si>
  <si>
    <t>Mesimdheneia dhe kurrikula</t>
  </si>
  <si>
    <t>1.5</t>
  </si>
  <si>
    <t>Edukimi fillor</t>
  </si>
  <si>
    <t>Filozofik-Filologjik</t>
  </si>
  <si>
    <t>7.55</t>
  </si>
  <si>
    <t>Bachellor I piktures</t>
  </si>
  <si>
    <t>I Arteve</t>
  </si>
  <si>
    <t>8.40</t>
  </si>
  <si>
    <t>Arsimtare e artit</t>
  </si>
  <si>
    <t>6.16</t>
  </si>
  <si>
    <t>38269/1</t>
  </si>
  <si>
    <t>8.44</t>
  </si>
  <si>
    <t>Master I letersise shqipe</t>
  </si>
  <si>
    <t>letersi shqipe</t>
  </si>
  <si>
    <t>9.6</t>
  </si>
  <si>
    <t>Bachellor I gjuhes dhe letersise angleze</t>
  </si>
  <si>
    <t>7.38</t>
  </si>
  <si>
    <t>Tetove</t>
  </si>
  <si>
    <t>arsimtar I mesimit klasor</t>
  </si>
  <si>
    <t>mesim klasor</t>
  </si>
  <si>
    <t>6.17</t>
  </si>
  <si>
    <t>Profesor I filozofise -sociologjise</t>
  </si>
  <si>
    <t>Letersi shqipe-arsimor</t>
  </si>
  <si>
    <t>Profesor I gjuhes shqipe (ska deshmi)</t>
  </si>
  <si>
    <t>Bachellar I Psikologjise</t>
  </si>
  <si>
    <t>8.5</t>
  </si>
  <si>
    <t>6.85</t>
  </si>
  <si>
    <t>Master I gjuhes shqipe</t>
  </si>
  <si>
    <t>6.76</t>
  </si>
  <si>
    <t>Profesor gjuhe dhe Letersi Shqipe</t>
  </si>
  <si>
    <t>Letersi  dhe gjuhe shqipe</t>
  </si>
  <si>
    <t>Sevdije Gjyliqi</t>
  </si>
  <si>
    <t>Arsimtare per gjuhe angleze</t>
  </si>
  <si>
    <t>Profesor I gjuhes dhe letersise angleze</t>
  </si>
  <si>
    <t>Dr.Ali Sokoli</t>
  </si>
  <si>
    <t>Mesusese e mesimit klasor</t>
  </si>
  <si>
    <t>Profesor I gjuhe shqipe</t>
  </si>
  <si>
    <t>7.33</t>
  </si>
  <si>
    <t>Arsimtare e biologjise</t>
  </si>
  <si>
    <t>Bachellor I biologjise-kimi</t>
  </si>
  <si>
    <t>Profesoresh e kimise</t>
  </si>
  <si>
    <t>7.32</t>
  </si>
  <si>
    <t>Profesor I Gjuhe dhe letersi shqipe</t>
  </si>
  <si>
    <t>8.52</t>
  </si>
  <si>
    <t>Gjuhesi shkencore</t>
  </si>
  <si>
    <t>Kreshnike Ajeti</t>
  </si>
  <si>
    <t>programi fillor</t>
  </si>
  <si>
    <t>8.48</t>
  </si>
  <si>
    <t>Bachellor I biologjise-kimise</t>
  </si>
  <si>
    <t>7.16</t>
  </si>
  <si>
    <t>Arsimtare I biologjise</t>
  </si>
  <si>
    <t>Bachellar I biologjise-kimisë</t>
  </si>
  <si>
    <t>10 muaj</t>
  </si>
  <si>
    <t>Profesor e gjuhes angleze</t>
  </si>
  <si>
    <t>Profesor I gjuhes  dhe letersi shqipe</t>
  </si>
  <si>
    <t>Bachellor I pedagogjise se pergjithshme</t>
  </si>
  <si>
    <t>Arlinda Islamaj</t>
  </si>
  <si>
    <t>Bachellar programit fillor</t>
  </si>
  <si>
    <t>8.97</t>
  </si>
  <si>
    <t>Udheheqje ne Arsim</t>
  </si>
  <si>
    <t>Bachellar I gjuhe dhe letersi angleze</t>
  </si>
  <si>
    <t>Fak I edukimit</t>
  </si>
  <si>
    <t xml:space="preserve"> Filologjik</t>
  </si>
  <si>
    <t>Filologjike</t>
  </si>
  <si>
    <t>2.5</t>
  </si>
  <si>
    <t>Albulena Shatrolli</t>
  </si>
  <si>
    <t>9.33</t>
  </si>
  <si>
    <t>Studente e masterit (ska deshmi)</t>
  </si>
  <si>
    <t>Filozofikë</t>
  </si>
  <si>
    <t>6.22</t>
  </si>
  <si>
    <t xml:space="preserve">Studente </t>
  </si>
  <si>
    <t>Valentina Kadriu</t>
  </si>
  <si>
    <t>7.29</t>
  </si>
  <si>
    <t>7.95</t>
  </si>
  <si>
    <t xml:space="preserve">Bardhosh </t>
  </si>
  <si>
    <t>Studente e AAB</t>
  </si>
  <si>
    <t>6.90</t>
  </si>
  <si>
    <t>Profesor I gjuhes dhe letersi angleze</t>
  </si>
  <si>
    <t>7.69</t>
  </si>
  <si>
    <t>Profesor I gjuhes  dhe letersi angleze</t>
  </si>
  <si>
    <t>Mesuese klasore</t>
  </si>
  <si>
    <t>Profesor I gjuhes dhe letersise shqipe</t>
  </si>
  <si>
    <t>Profesoresh e gjuhes angleze</t>
  </si>
  <si>
    <t>Master I mesimdhenies se gjuhes angleze</t>
  </si>
  <si>
    <t>Fatmire Jahiu</t>
  </si>
  <si>
    <t>6.52</t>
  </si>
  <si>
    <t>7.51</t>
  </si>
  <si>
    <t>Bachellor I gjeografise edukate qytetare</t>
  </si>
  <si>
    <t>8.83</t>
  </si>
  <si>
    <t>7.05</t>
  </si>
  <si>
    <t>6.61</t>
  </si>
  <si>
    <t>Bachellor I biologjise</t>
  </si>
  <si>
    <t>Ekologjia-mbrojtja e ambientit</t>
  </si>
  <si>
    <t>8.37</t>
  </si>
  <si>
    <t>Ekologji-mbrojtje e ambientit</t>
  </si>
  <si>
    <t>8.31</t>
  </si>
  <si>
    <t>7.54</t>
  </si>
  <si>
    <t>180 (3)</t>
  </si>
  <si>
    <t>7.74</t>
  </si>
  <si>
    <t>profesor I gjuhes dhe letersi sh</t>
  </si>
  <si>
    <t>Profesor I gjuhes she letersise shqipe</t>
  </si>
  <si>
    <t>Bachellor I biologjise-Kimise</t>
  </si>
  <si>
    <t>7.23</t>
  </si>
  <si>
    <t>Master  shkencor</t>
  </si>
  <si>
    <t>Biologji mjedisore</t>
  </si>
  <si>
    <t>Shkencave te natyres</t>
  </si>
  <si>
    <t>Tirane</t>
  </si>
  <si>
    <t>8.77</t>
  </si>
  <si>
    <t>Magjister I piktures</t>
  </si>
  <si>
    <t>Bachellor I kimise-drejtimi arsimor</t>
  </si>
  <si>
    <t>Kimi-drejtimi arsimor</t>
  </si>
  <si>
    <t>Saranda Berisha</t>
  </si>
  <si>
    <t>Bachellor I pedagogjise se  pergjithshme muzikore</t>
  </si>
  <si>
    <t>Pedagogjia e pergjithshme muzikore</t>
  </si>
  <si>
    <t>Pedagogji e pergjithshme-muzikore</t>
  </si>
  <si>
    <t>I artit muzikor</t>
  </si>
  <si>
    <t>6.91</t>
  </si>
  <si>
    <t>Banka financa dhe kontabilitet</t>
  </si>
  <si>
    <t>Profesor I biologjise</t>
  </si>
  <si>
    <t>UBT</t>
  </si>
  <si>
    <t>Bachellor I matematikes-informatikes</t>
  </si>
  <si>
    <t>Programi matematike-informatike</t>
  </si>
  <si>
    <t>9.16</t>
  </si>
  <si>
    <t>Pedagogji muzikore</t>
  </si>
  <si>
    <t>Mesimdhenese per kimi</t>
  </si>
  <si>
    <t>Bachellor I kimisë-drejtimi arsimor</t>
  </si>
  <si>
    <t>Master I shkencave te kimise</t>
  </si>
  <si>
    <t>Kimi fizike dhe inorganike</t>
  </si>
  <si>
    <t>Arsimtare e lendes se matematikes</t>
  </si>
  <si>
    <t>Matematike-informatike</t>
  </si>
  <si>
    <t>Arsimtar I Matematikes</t>
  </si>
  <si>
    <t>Apsolvent I telekomunikacionit</t>
  </si>
  <si>
    <t>Inxhinierise  elektrike</t>
  </si>
  <si>
    <t>Bachellor I kimise-drejtimi-inxhinjerik</t>
  </si>
  <si>
    <t>6.62</t>
  </si>
  <si>
    <t xml:space="preserve">Student </t>
  </si>
  <si>
    <t>Bachellor I kimise</t>
  </si>
  <si>
    <t>Inxhinjerik</t>
  </si>
  <si>
    <t>6.18</t>
  </si>
  <si>
    <t>Studente ne AAB</t>
  </si>
  <si>
    <t>Arsimtare e fizikes-kimise</t>
  </si>
  <si>
    <t>Profesor I matematikes</t>
  </si>
  <si>
    <t>Profesoresh e gjuhes shqipe</t>
  </si>
  <si>
    <t>7.94</t>
  </si>
  <si>
    <t>Studime te thelluara pedagogjike</t>
  </si>
  <si>
    <t>Akademia Pedagogjike</t>
  </si>
  <si>
    <t>Alije Kllokoqi</t>
  </si>
  <si>
    <t>6.12</t>
  </si>
  <si>
    <t>Arsimtar per gjuhe angleze</t>
  </si>
  <si>
    <t>7.28</t>
  </si>
  <si>
    <t>7.24</t>
  </si>
  <si>
    <t>1 vit</t>
  </si>
  <si>
    <t>7.53</t>
  </si>
  <si>
    <t>180(3)</t>
  </si>
  <si>
    <t>Arsimtar I biologjise</t>
  </si>
  <si>
    <t>Bachellor I biologjise arsimore</t>
  </si>
  <si>
    <t>Biologji arsimore</t>
  </si>
  <si>
    <t>Apsolvente e masterit</t>
  </si>
  <si>
    <t>Shqipe Dreshaj</t>
  </si>
  <si>
    <t>Bachellor I pogramit fillor</t>
  </si>
  <si>
    <t>Profesoresh per kimi</t>
  </si>
  <si>
    <t>Inxhinier I kimise</t>
  </si>
  <si>
    <t>Inxhinierik-Kimi</t>
  </si>
  <si>
    <t>Sociologjise</t>
  </si>
  <si>
    <t>Arsimtar I lendes kulture muzikore</t>
  </si>
  <si>
    <t>6.42</t>
  </si>
  <si>
    <t>Bachellor I letersise shqipe (Vetem vertetim)</t>
  </si>
  <si>
    <t xml:space="preserve">Filologjise </t>
  </si>
  <si>
    <t>Master ne degen e letersise shqipe</t>
  </si>
  <si>
    <t>Jurist I diplomuar-Bachellor</t>
  </si>
  <si>
    <t>Jurist I diplomuar</t>
  </si>
  <si>
    <t>Bachellor I psikologjise</t>
  </si>
  <si>
    <t>7.21</t>
  </si>
  <si>
    <t>6.10</t>
  </si>
  <si>
    <t>Rahmi Ymeri</t>
  </si>
  <si>
    <t>Prenk Jakova</t>
  </si>
  <si>
    <t>Mesimdhenes I lendes se kendimit koral</t>
  </si>
  <si>
    <t>Profesor I artit muzikor-violinist I diplomuar</t>
  </si>
  <si>
    <t>Arti muzikor</t>
  </si>
  <si>
    <t>7.71</t>
  </si>
  <si>
    <t>Master I orkestres dirigjentale</t>
  </si>
  <si>
    <t>Anton Zako Çajupi</t>
  </si>
  <si>
    <t>Edukatore për mësim parafillor</t>
  </si>
  <si>
    <t>Student i AAB</t>
  </si>
  <si>
    <t>Kujdesi dhemireqenia e femijeve</t>
  </si>
  <si>
    <t>Ganimete Avdyli</t>
  </si>
  <si>
    <t>Bachelor</t>
  </si>
  <si>
    <t>Mesues klase</t>
  </si>
  <si>
    <t>Bioteknolegji ne Zootekni</t>
  </si>
  <si>
    <t>Bujqesise</t>
  </si>
  <si>
    <t>28 Nentor</t>
  </si>
  <si>
    <t>Profesor i gjuhes shqipe</t>
  </si>
  <si>
    <t>Gjuhe dhe Letersi Shqipe</t>
  </si>
  <si>
    <t>Llukar</t>
  </si>
  <si>
    <t>Edukimi i femijeve me nevoja te veqanta</t>
  </si>
  <si>
    <t>Letersi dhe  shqipe</t>
  </si>
  <si>
    <t>Gjuhe dhe Letersi Angleze</t>
  </si>
  <si>
    <t>Student i Masterit</t>
  </si>
  <si>
    <t>Banka dhe Financa</t>
  </si>
  <si>
    <t>Ghuhe shqipe</t>
  </si>
  <si>
    <t>2 e 7 muaj</t>
  </si>
  <si>
    <t>Profesor i gjuhes angleze</t>
  </si>
  <si>
    <t>U.Tetoves</t>
  </si>
  <si>
    <t>Gjuhe shqipe- shkencor</t>
  </si>
  <si>
    <t>Andon Z. Çajupi</t>
  </si>
  <si>
    <t>Master i sociologjise</t>
  </si>
  <si>
    <t>Master i pedagogjise</t>
  </si>
  <si>
    <t>38360/1</t>
  </si>
  <si>
    <t>Dizaqjnit grafik</t>
  </si>
  <si>
    <t>Matematikë</t>
  </si>
  <si>
    <t>Inxh.i diplomuar i elektroteknikes</t>
  </si>
  <si>
    <t>Automatikë me elektronikë</t>
  </si>
  <si>
    <t>inxhinierise elektrike dhe kompjuterike</t>
  </si>
  <si>
    <t>Student i masterit</t>
  </si>
  <si>
    <t>Shkencat kompjuterike</t>
  </si>
  <si>
    <t>Gjue angleze</t>
  </si>
  <si>
    <t>Gjuhe dhe Letersi angleze</t>
  </si>
  <si>
    <t>Histori-ed.qytetare</t>
  </si>
  <si>
    <t>Ardiana Jashari</t>
  </si>
  <si>
    <t>Magjister</t>
  </si>
  <si>
    <t>Ghuhe dhe letersi shqipe</t>
  </si>
  <si>
    <t>Universiteti i Tetoves</t>
  </si>
  <si>
    <t>Muzikë</t>
  </si>
  <si>
    <t>Pedagogji e pergjithshme muzikore</t>
  </si>
  <si>
    <t>bachelor</t>
  </si>
  <si>
    <t>Profesor i kimise</t>
  </si>
  <si>
    <t>Fizike -Kimi</t>
  </si>
  <si>
    <t>Fillogjise</t>
  </si>
  <si>
    <t>1 vit e 7 muaj</t>
  </si>
  <si>
    <t>Matematikë -Informatikë</t>
  </si>
  <si>
    <t>3+2</t>
  </si>
  <si>
    <t>Profesor i mësimit klasor</t>
  </si>
  <si>
    <t>Kimi inxhinierike</t>
  </si>
  <si>
    <t>Arsimtar i biologjise</t>
  </si>
  <si>
    <t xml:space="preserve">Biologji </t>
  </si>
  <si>
    <t>Master i shkencave te biologjise</t>
  </si>
  <si>
    <t>Biokimiko-fiziologjik</t>
  </si>
  <si>
    <t xml:space="preserve">Bachelor </t>
  </si>
  <si>
    <t>Kimi analitike dhe mjedisi</t>
  </si>
  <si>
    <t>Besarta Bublica</t>
  </si>
  <si>
    <t>Biologji -kimi</t>
  </si>
  <si>
    <t>7 vite e 6 muaj</t>
  </si>
  <si>
    <t>Inxh i kimise</t>
  </si>
  <si>
    <t xml:space="preserve">Kimi </t>
  </si>
  <si>
    <t>Arsimtar  i matematikës-SHLP</t>
  </si>
  <si>
    <t xml:space="preserve">Matematikë </t>
  </si>
  <si>
    <t>Inxhinier i kimise</t>
  </si>
  <si>
    <t>Kimi analitike dhe e mjedisit</t>
  </si>
  <si>
    <t>Menaxhment dhe informatikë</t>
  </si>
  <si>
    <t>Iliria</t>
  </si>
  <si>
    <t>240+6</t>
  </si>
  <si>
    <t>6 muj</t>
  </si>
  <si>
    <t>Biologji-arsimor</t>
  </si>
  <si>
    <t>Mungese dokumentacioni</t>
  </si>
  <si>
    <t>Universiteti Prishtines</t>
  </si>
  <si>
    <t>Arsimtar i artit</t>
  </si>
  <si>
    <t>Grafikë</t>
  </si>
  <si>
    <t>Universiteti i Prishtinës</t>
  </si>
  <si>
    <t>Ekologji dhe mbrojtje e mjedisit</t>
  </si>
  <si>
    <t>Studentë e masterit</t>
  </si>
  <si>
    <t>Ekologji dhe mbrojtje e ambientit</t>
  </si>
  <si>
    <t>Kimi-fizikë dhe inorganike</t>
  </si>
  <si>
    <t>Mësimdhënia dhe kurrikuli</t>
  </si>
  <si>
    <t>Mejreme Mehmeti</t>
  </si>
  <si>
    <t>Kimi-arsimore</t>
  </si>
  <si>
    <t>Matematikë-informatikë</t>
  </si>
  <si>
    <t>Arti figurativ</t>
  </si>
  <si>
    <t>Piktiures</t>
  </si>
  <si>
    <t>Arsimtar i matematikës</t>
  </si>
  <si>
    <t xml:space="preserve">Apsolvent </t>
  </si>
  <si>
    <t>Etnomuzikologji</t>
  </si>
  <si>
    <t>Student masterit</t>
  </si>
  <si>
    <t>DAM -Pedagogjik</t>
  </si>
  <si>
    <t>Inxhinier i diplomuar</t>
  </si>
  <si>
    <t>Konstruktiv</t>
  </si>
  <si>
    <t>Arsimtar e biologjise</t>
  </si>
  <si>
    <t>Kimi fizike dhe dhe inorganike</t>
  </si>
  <si>
    <t>Profesor i biologjise</t>
  </si>
  <si>
    <t>Biologji-aplikative</t>
  </si>
  <si>
    <t>Kolegji ILIRIA</t>
  </si>
  <si>
    <t>Profesor te pianos</t>
  </si>
  <si>
    <t>DAM</t>
  </si>
  <si>
    <t>Mjeksi e pergjithshme</t>
  </si>
  <si>
    <t>Mjeksise</t>
  </si>
  <si>
    <t>Inxhinier i  kimise</t>
  </si>
  <si>
    <t>Mjeksi</t>
  </si>
  <si>
    <t>Farmaci</t>
  </si>
  <si>
    <t>Farmacise</t>
  </si>
  <si>
    <t>Inxhiniere e diplomuar</t>
  </si>
  <si>
    <t>Elektroteknikë</t>
  </si>
  <si>
    <t>Elektroteknikes</t>
  </si>
  <si>
    <t>8 muaj</t>
  </si>
  <si>
    <t>Ylli Ymari</t>
  </si>
  <si>
    <t>Biokimi-fiziologjik</t>
  </si>
  <si>
    <t>Universiteti Pishtines</t>
  </si>
  <si>
    <t>Studimet themelore universitare</t>
  </si>
  <si>
    <t>Dizaqjnit Mode</t>
  </si>
  <si>
    <t>Student imasterit</t>
  </si>
  <si>
    <t>29 Nentori</t>
  </si>
  <si>
    <t>Arsimtare e kimise</t>
  </si>
  <si>
    <t>Armtare e biologjise</t>
  </si>
  <si>
    <t>Laura Ramaj</t>
  </si>
  <si>
    <t>Pedagogji e Pergjithme Muzikore</t>
  </si>
  <si>
    <t>Skulpturë</t>
  </si>
  <si>
    <t>Mevlude Krasniqi</t>
  </si>
  <si>
    <t>6 vite e 6  muaj</t>
  </si>
  <si>
    <t>Ekologji dhe mbrojtje te ambientit</t>
  </si>
  <si>
    <t>Pedagogjik</t>
  </si>
  <si>
    <t>Arsimtar i mesimit klasor</t>
  </si>
  <si>
    <t>38346/1</t>
  </si>
  <si>
    <t>Universiteti i Prishtinë</t>
  </si>
  <si>
    <t>Psikologjisë</t>
  </si>
  <si>
    <t>38578/1</t>
  </si>
  <si>
    <t>Besarta Mulolli</t>
  </si>
  <si>
    <t>Florentina Dedusha</t>
  </si>
  <si>
    <t>Kimi-arsimor</t>
  </si>
  <si>
    <t>Kimi organike</t>
  </si>
  <si>
    <t>Gjuhen dhe letersi shqipe</t>
  </si>
  <si>
    <t>7 vite e 8 muaj</t>
  </si>
  <si>
    <t>Universite i Prishtinës</t>
  </si>
  <si>
    <t>Fizikë-kimi</t>
  </si>
  <si>
    <t>Inxhinier i kimisë</t>
  </si>
  <si>
    <t>Biologji aplikative</t>
  </si>
  <si>
    <t>Biologji- arsimor</t>
  </si>
  <si>
    <t>Biologji-arsimore</t>
  </si>
  <si>
    <t>Ekologji-mbrojtje e mjedisit</t>
  </si>
  <si>
    <t>Arsimtare e matematikës</t>
  </si>
  <si>
    <t>Kimi organike-biokimi</t>
  </si>
  <si>
    <t>Universiti i Prishtinës</t>
  </si>
  <si>
    <t>Xhevdet Doda</t>
  </si>
  <si>
    <t>Biologjisë</t>
  </si>
  <si>
    <t>Artit</t>
  </si>
  <si>
    <t>Arben Mavraj</t>
  </si>
  <si>
    <t>Skenografi</t>
  </si>
  <si>
    <t>Universiteti i Pishtinë</t>
  </si>
  <si>
    <t>Suzanë Konjufca</t>
  </si>
  <si>
    <t>Arsitare e matematikës</t>
  </si>
  <si>
    <t>Shkurte Isufi</t>
  </si>
  <si>
    <t>Arsimtar i kimise</t>
  </si>
  <si>
    <t>Florije Balaj</t>
  </si>
  <si>
    <t>Udhëheqja në arsim</t>
  </si>
  <si>
    <t>Biokimiko -fiziologjik</t>
  </si>
  <si>
    <t>Florije Mehmeti</t>
  </si>
  <si>
    <t>Florije Zogu</t>
  </si>
  <si>
    <t>Master i kimisë</t>
  </si>
  <si>
    <t>Studentë</t>
  </si>
  <si>
    <t>Kimi analitike dhe ambientale</t>
  </si>
  <si>
    <t xml:space="preserve">Apsolvente </t>
  </si>
  <si>
    <t>Master i biologjisë</t>
  </si>
  <si>
    <t>Inxhinierisë elektrike dhe kompjuterike</t>
  </si>
  <si>
    <t xml:space="preserve">SHFMU  </t>
  </si>
  <si>
    <t>Andon.Z.Cajupi</t>
  </si>
  <si>
    <t>Bardhoshe</t>
  </si>
  <si>
    <t>Letersi Shqipe</t>
  </si>
  <si>
    <t>Prof per Gj.Shqipe</t>
  </si>
  <si>
    <t>Prof</t>
  </si>
  <si>
    <t>Letersi dhe gj.shqipe</t>
  </si>
  <si>
    <t>Mesim Klasor</t>
  </si>
  <si>
    <t>Edukimit (Mesuesis)</t>
  </si>
  <si>
    <t>Master i Pedagogjise</t>
  </si>
  <si>
    <t>Pedagogji e pergjitheshme</t>
  </si>
  <si>
    <t>Fakulteti Filozofik</t>
  </si>
  <si>
    <t>6 vite 6 muaj</t>
  </si>
  <si>
    <t>37206/2</t>
  </si>
  <si>
    <t>37169/1</t>
  </si>
  <si>
    <t>Master i shkencave te pedagogjise</t>
  </si>
  <si>
    <t>Lemi i Pedagogjise</t>
  </si>
  <si>
    <t>37169/2</t>
  </si>
  <si>
    <t>37362/1</t>
  </si>
  <si>
    <t>Prof per Gjuhe dhe letersi shqipe</t>
  </si>
  <si>
    <t>Prof.i gjuhes dhe letersis shqipe</t>
  </si>
  <si>
    <t>Prof.i Letersis dhe gj.shqipe</t>
  </si>
  <si>
    <t>37297/2</t>
  </si>
  <si>
    <t>Prof.gjuhe shqipe</t>
  </si>
  <si>
    <t>Letersi gj. Shqipe</t>
  </si>
  <si>
    <t>Bachelor i gj.shqipe</t>
  </si>
  <si>
    <t>Departamenti i gjuhes shqipe</t>
  </si>
  <si>
    <t>Prof. I gjuhes shqipe</t>
  </si>
  <si>
    <t>PROF.I Gjuhes dhe letersis shqipe</t>
  </si>
  <si>
    <t>Rrof.i Letersis dhe gjuhes shqipe</t>
  </si>
  <si>
    <t>Departamenti i letersis dhe gjuhe shqipe</t>
  </si>
  <si>
    <t>Art Figurativ</t>
  </si>
  <si>
    <t>Bachelor i piktures</t>
  </si>
  <si>
    <t>Fakulteti i Arteve</t>
  </si>
  <si>
    <t xml:space="preserve"> Prof. Per Kimi</t>
  </si>
  <si>
    <t>Bachelor Fizik-Kimi</t>
  </si>
  <si>
    <t>Fizik Kimi</t>
  </si>
  <si>
    <t>SHLP- Fizik Kimi</t>
  </si>
  <si>
    <t>Prof.Per Kimi</t>
  </si>
  <si>
    <t>Dega Kimise</t>
  </si>
  <si>
    <t>FSHMN KIMI</t>
  </si>
  <si>
    <t>Bachelor i Kimis-Arsimor</t>
  </si>
  <si>
    <t>Drepartamenti i Kimise</t>
  </si>
  <si>
    <t>Bachelor i programit fillor</t>
  </si>
  <si>
    <t>Fakulteti i edukimit</t>
  </si>
  <si>
    <t>Bachlor i programit fillor</t>
  </si>
  <si>
    <t>Bachelor i pedagogjise</t>
  </si>
  <si>
    <t>Dega Pedagogjise</t>
  </si>
  <si>
    <t>Magjister i pedagogjise</t>
  </si>
  <si>
    <t>Pedagogji e pergjitshme</t>
  </si>
  <si>
    <t>Bachelor ne kujdesin dhe mirqenjen e femijeve</t>
  </si>
  <si>
    <t>o</t>
  </si>
  <si>
    <t>Edukatre per mesim parafillor</t>
  </si>
  <si>
    <t>SML</t>
  </si>
  <si>
    <t>Fiologjise</t>
  </si>
  <si>
    <t>Sofije Berisha</t>
  </si>
  <si>
    <t>Prof.gjuhe dhe letersi shqipe</t>
  </si>
  <si>
    <t>Magjister i Gjuhes Shqipe</t>
  </si>
  <si>
    <t>Prof. I Biologjise</t>
  </si>
  <si>
    <t>Prof.i Biologjise</t>
  </si>
  <si>
    <t>Arsmtare per art figurativ</t>
  </si>
  <si>
    <t>Bachelor i Skulptures</t>
  </si>
  <si>
    <t>Dega e artit figurativ</t>
  </si>
  <si>
    <t>Fakulteti i arteve</t>
  </si>
  <si>
    <t>Bachelor i letersis shqipe</t>
  </si>
  <si>
    <t>Bachelor Biologji-Kimi</t>
  </si>
  <si>
    <t>Biolog-Kimi</t>
  </si>
  <si>
    <t>Fakulteti Edukimit</t>
  </si>
  <si>
    <t>Arsimtare per biologji</t>
  </si>
  <si>
    <t>Bachelor i biologjise-arsimor</t>
  </si>
  <si>
    <t>Departamenti i Biologjise</t>
  </si>
  <si>
    <t>Bachelor i gjuhes dhe letersis shqipe</t>
  </si>
  <si>
    <t>Studente ne master</t>
  </si>
  <si>
    <t>Prof per gjuhe shqipe</t>
  </si>
  <si>
    <t>Filogjike</t>
  </si>
  <si>
    <t>Bachelor i IT</t>
  </si>
  <si>
    <t>Teknologji Informative</t>
  </si>
  <si>
    <t>SHLP Biologji-Kimi</t>
  </si>
  <si>
    <t>Mesimdhenes i Kimise</t>
  </si>
  <si>
    <t>Arsimtar per biologji</t>
  </si>
  <si>
    <t>Bachelor i gj.angleze</t>
  </si>
  <si>
    <t>Studenete ne master (perfundim)</t>
  </si>
  <si>
    <t>O</t>
  </si>
  <si>
    <t>Prof. I gjuhes dhe letersis shqipe</t>
  </si>
  <si>
    <t>Prof. Per gjiuhe shqipe</t>
  </si>
  <si>
    <t>Gjuhe dhe  letersi shqipe</t>
  </si>
  <si>
    <t>Filologjse</t>
  </si>
  <si>
    <t>Ars.Gjuhe angleze</t>
  </si>
  <si>
    <t>Absolvente</t>
  </si>
  <si>
    <t>Gjuhe Angleze</t>
  </si>
  <si>
    <t xml:space="preserve">ShFMU  </t>
  </si>
  <si>
    <t>Bachelor i letersise shqipe</t>
  </si>
  <si>
    <t>ShML</t>
  </si>
  <si>
    <t>Bachelor i programit parashkollor</t>
  </si>
  <si>
    <t xml:space="preserve">ShfMU  </t>
  </si>
  <si>
    <t>1 it e dy muaj</t>
  </si>
  <si>
    <t>Bachelor i Pedagogjise</t>
  </si>
  <si>
    <t>Master i pa perfunduar</t>
  </si>
  <si>
    <t>Antigona Sogojeva</t>
  </si>
  <si>
    <t>Bachelor i edukimit fillor</t>
  </si>
  <si>
    <t>Fakulteti AAB</t>
  </si>
  <si>
    <t>Punon ne Ismajl Qemajl deri me 01.03.2014</t>
  </si>
  <si>
    <t>Arsimtar i gjuhes angleze</t>
  </si>
  <si>
    <t>Bachelor i gjuhes angleze</t>
  </si>
  <si>
    <t>Mesimdhenje dhe kurkikul</t>
  </si>
  <si>
    <t>Maliqe Mulolli</t>
  </si>
  <si>
    <t>SHLM</t>
  </si>
  <si>
    <t>Bachelor i psikologjise</t>
  </si>
  <si>
    <t>Mesimdhenese e Bilologjise</t>
  </si>
  <si>
    <t>Profesor i Biologjise</t>
  </si>
  <si>
    <t>Matematikore- Natyrore</t>
  </si>
  <si>
    <t>40 vite</t>
  </si>
  <si>
    <t>Bachlor gjuhe dhe letersi shqipe</t>
  </si>
  <si>
    <t>5 vite 5 muaj</t>
  </si>
  <si>
    <t>Fakulteti filologkik</t>
  </si>
  <si>
    <t>12 vite</t>
  </si>
  <si>
    <t>Shahe Kameri</t>
  </si>
  <si>
    <t>profesor per Kimi</t>
  </si>
  <si>
    <t>Kimi arsimore</t>
  </si>
  <si>
    <t>Fakulteti i shkencave te Kimis</t>
  </si>
  <si>
    <t>Master i shkencave te Kimise</t>
  </si>
  <si>
    <t>Fakulteti i shkencave matemati-natyrore</t>
  </si>
  <si>
    <t>12 vite e 8 muaj</t>
  </si>
  <si>
    <t>I dizajnit Grafik</t>
  </si>
  <si>
    <t>Punon ne A.Z.Cajupi gjys norme</t>
  </si>
  <si>
    <t>Bachelor  gjuhes shqipe</t>
  </si>
  <si>
    <t>Prof i pedagogjis</t>
  </si>
  <si>
    <t>4 vite 1 muaj</t>
  </si>
  <si>
    <t>Programi biologji-kimi</t>
  </si>
  <si>
    <t>Bachelor i pedagogjis</t>
  </si>
  <si>
    <t>Sadije Halili</t>
  </si>
  <si>
    <t>Bachelor i edukimit parafillor</t>
  </si>
  <si>
    <t>Ilire Avdiu</t>
  </si>
  <si>
    <t>Mesimdhenes i kultures muzikore</t>
  </si>
  <si>
    <t>Bachelor i klarinetes</t>
  </si>
  <si>
    <t>Klarinet</t>
  </si>
  <si>
    <t>DAM klarinet</t>
  </si>
  <si>
    <t>1 vit e 5 muaj</t>
  </si>
  <si>
    <t>Fakulteti i shkencave Matemate-natyrore</t>
  </si>
  <si>
    <t>Fakulteti shkencane matemati-natyrore</t>
  </si>
  <si>
    <t>Profesor i gj.shqipe</t>
  </si>
  <si>
    <t>Gj.shqipe</t>
  </si>
  <si>
    <t>Fakulteti i filologjis</t>
  </si>
  <si>
    <t>Dega e matematikes</t>
  </si>
  <si>
    <t>13 vite</t>
  </si>
  <si>
    <t>Arsimtar e matematikes</t>
  </si>
  <si>
    <t>Bachelor matemati-informatik</t>
  </si>
  <si>
    <t>Matematik informatik</t>
  </si>
  <si>
    <t>KIMI</t>
  </si>
  <si>
    <t>Prof-Kimi</t>
  </si>
  <si>
    <t>I shkencave te kimis</t>
  </si>
  <si>
    <t>Kimi organike dhe biokimike</t>
  </si>
  <si>
    <t>I shkencave matematiko natyrore</t>
  </si>
  <si>
    <t>Bachelor i Biologjise-Kimise</t>
  </si>
  <si>
    <t>Arsimtar per Muzike</t>
  </si>
  <si>
    <t>profesor i solokendimit</t>
  </si>
  <si>
    <t>solokendim</t>
  </si>
  <si>
    <t>Arsimtre matematikes</t>
  </si>
  <si>
    <t>Bachelor i matematikes</t>
  </si>
  <si>
    <t xml:space="preserve">Matematik </t>
  </si>
  <si>
    <t>Fakulteti i shkencave matematik-natyrore</t>
  </si>
  <si>
    <t>Prof i biologjise</t>
  </si>
  <si>
    <t>Shkencat matematik natyrore</t>
  </si>
  <si>
    <t>Prof i kimise</t>
  </si>
  <si>
    <t>Inxhinier i Kimise</t>
  </si>
  <si>
    <t>shkencave matematik natyrore</t>
  </si>
  <si>
    <t>12 vjet e 2 muaj</t>
  </si>
  <si>
    <t>Bachelor i shkencave te ingjinieris elektrike</t>
  </si>
  <si>
    <t>Elektroenergjetike</t>
  </si>
  <si>
    <t>Inxhinieri Elektrike</t>
  </si>
  <si>
    <t>Mesimdhenese e artit figurativ</t>
  </si>
  <si>
    <t>Bachelor i grafikes</t>
  </si>
  <si>
    <t>Drejtimi i grafikes</t>
  </si>
  <si>
    <t>Master i grafikes</t>
  </si>
  <si>
    <t>Nga Lemi Grafikes</t>
  </si>
  <si>
    <t>Arsimtare klaspre</t>
  </si>
  <si>
    <t>16 vite ende punon ne N.Mustafa</t>
  </si>
  <si>
    <t>Drejtimin e piktures</t>
  </si>
  <si>
    <t>Bachelor i Biologjise-aplikative</t>
  </si>
  <si>
    <t>Fakulteti i mjeksise</t>
  </si>
  <si>
    <t xml:space="preserve">Bachelor i kimis  </t>
  </si>
  <si>
    <t>Profesoreshe e kimis</t>
  </si>
  <si>
    <t xml:space="preserve">Bachelor i kimise </t>
  </si>
  <si>
    <t>Drejtimi inxhinjerik</t>
  </si>
  <si>
    <t>Me poste</t>
  </si>
  <si>
    <t>Ali sokoli</t>
  </si>
  <si>
    <t>Profesoreshe e gjuhes angleze</t>
  </si>
  <si>
    <t>Bachelor i gjuhes dhe letersis angleze</t>
  </si>
  <si>
    <t>Up</t>
  </si>
  <si>
    <t xml:space="preserve">Piktur </t>
  </si>
  <si>
    <t>6muaj</t>
  </si>
  <si>
    <t>Bachelor i kimis -arsimor</t>
  </si>
  <si>
    <t>Argonita Ramadani</t>
  </si>
  <si>
    <t>Arsimore</t>
  </si>
  <si>
    <t>3 e 6 muaj</t>
  </si>
  <si>
    <t xml:space="preserve">3 muaj </t>
  </si>
  <si>
    <t>4 vite e 5 muaj</t>
  </si>
  <si>
    <t>2 vite 1 muaj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</si>
</sst>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8" xfId="0" applyNumberForma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2" fontId="0" fillId="2" borderId="8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2" fontId="0" fillId="0" borderId="8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2" fontId="0" fillId="4" borderId="8" xfId="0" applyNumberFormat="1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2" fontId="0" fillId="4" borderId="8" xfId="0" applyNumberFormat="1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18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J83"/>
  <sheetViews>
    <sheetView zoomScale="55" zoomScaleNormal="55" workbookViewId="0">
      <pane ySplit="4" topLeftCell="A5" activePane="bottomLeft" state="frozen"/>
      <selection pane="bottomLeft" activeCell="B2" sqref="B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43">
        <v>41</v>
      </c>
      <c r="B5" s="32">
        <v>42544</v>
      </c>
      <c r="C5" s="37" t="s">
        <v>901</v>
      </c>
      <c r="D5" s="37" t="s">
        <v>257</v>
      </c>
      <c r="E5" s="37" t="s">
        <v>81</v>
      </c>
      <c r="F5" s="37" t="s">
        <v>256</v>
      </c>
      <c r="G5" s="37" t="s">
        <v>635</v>
      </c>
      <c r="H5" s="37">
        <v>18</v>
      </c>
      <c r="I5" s="37" t="s">
        <v>783</v>
      </c>
      <c r="J5" s="37" t="s">
        <v>324</v>
      </c>
      <c r="K5" s="37" t="s">
        <v>58</v>
      </c>
      <c r="L5" s="37" t="s">
        <v>258</v>
      </c>
      <c r="M5" s="37">
        <v>4</v>
      </c>
      <c r="N5" s="37">
        <v>240</v>
      </c>
      <c r="O5" s="32">
        <v>7.54</v>
      </c>
      <c r="P5" s="41">
        <f t="shared" ref="P5:P36" si="0">(O5-6)*2.5</f>
        <v>3.85</v>
      </c>
      <c r="Q5" s="37"/>
      <c r="R5" s="37"/>
      <c r="S5" s="37"/>
      <c r="T5" s="37"/>
      <c r="U5" s="37"/>
      <c r="V5" s="37"/>
      <c r="W5" s="37"/>
      <c r="X5" s="37"/>
      <c r="Y5" s="37"/>
      <c r="Z5" s="37" t="s">
        <v>902</v>
      </c>
      <c r="AA5" s="37">
        <v>8</v>
      </c>
      <c r="AB5" s="37">
        <v>4</v>
      </c>
      <c r="AC5" s="37">
        <v>4</v>
      </c>
      <c r="AD5" s="37">
        <v>1</v>
      </c>
      <c r="AE5" s="42"/>
      <c r="AF5" s="38">
        <f t="shared" ref="AF5:AF36" si="1">P5+Y5+AA5+AC5</f>
        <v>15.85</v>
      </c>
      <c r="AG5" s="42"/>
      <c r="AH5" s="42"/>
      <c r="AI5" s="42"/>
      <c r="AJ5" s="42"/>
    </row>
    <row r="6" spans="1:36" ht="20.45" customHeight="1" x14ac:dyDescent="0.25">
      <c r="A6" s="32">
        <v>55</v>
      </c>
      <c r="B6" s="32">
        <v>42712</v>
      </c>
      <c r="C6" s="37" t="s">
        <v>836</v>
      </c>
      <c r="D6" s="37" t="s">
        <v>257</v>
      </c>
      <c r="E6" s="37" t="s">
        <v>81</v>
      </c>
      <c r="F6" s="37" t="s">
        <v>256</v>
      </c>
      <c r="G6" s="37" t="s">
        <v>635</v>
      </c>
      <c r="H6" s="37">
        <v>18</v>
      </c>
      <c r="I6" s="37" t="s">
        <v>783</v>
      </c>
      <c r="J6" s="37" t="s">
        <v>837</v>
      </c>
      <c r="K6" s="37" t="s">
        <v>58</v>
      </c>
      <c r="L6" s="37" t="s">
        <v>258</v>
      </c>
      <c r="M6" s="37">
        <v>4</v>
      </c>
      <c r="N6" s="37">
        <v>240</v>
      </c>
      <c r="O6" s="32">
        <v>8.75</v>
      </c>
      <c r="P6" s="41">
        <f t="shared" si="0"/>
        <v>6.875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>
        <v>1</v>
      </c>
      <c r="AE6" s="42"/>
      <c r="AF6" s="38">
        <f t="shared" si="1"/>
        <v>6.875</v>
      </c>
      <c r="AG6" s="42"/>
      <c r="AH6" s="42"/>
      <c r="AI6" s="42"/>
      <c r="AJ6" s="42"/>
    </row>
    <row r="7" spans="1:36" ht="20.45" customHeight="1" x14ac:dyDescent="0.25">
      <c r="A7" s="32">
        <v>58</v>
      </c>
      <c r="B7" s="32">
        <v>39155</v>
      </c>
      <c r="C7" s="37" t="s">
        <v>815</v>
      </c>
      <c r="D7" s="37" t="s">
        <v>257</v>
      </c>
      <c r="E7" s="37" t="s">
        <v>81</v>
      </c>
      <c r="F7" s="37" t="s">
        <v>256</v>
      </c>
      <c r="G7" s="37" t="s">
        <v>314</v>
      </c>
      <c r="H7" s="37">
        <v>18</v>
      </c>
      <c r="I7" s="37" t="s">
        <v>783</v>
      </c>
      <c r="J7" s="37" t="s">
        <v>324</v>
      </c>
      <c r="K7" s="37" t="s">
        <v>58</v>
      </c>
      <c r="L7" s="37" t="s">
        <v>258</v>
      </c>
      <c r="M7" s="37">
        <v>4</v>
      </c>
      <c r="N7" s="37">
        <v>240</v>
      </c>
      <c r="O7" s="32">
        <v>9.33</v>
      </c>
      <c r="P7" s="41">
        <f t="shared" si="0"/>
        <v>8.3249999999999993</v>
      </c>
      <c r="Q7" s="37" t="s">
        <v>810</v>
      </c>
      <c r="R7" s="37" t="s">
        <v>181</v>
      </c>
      <c r="S7" s="37" t="s">
        <v>58</v>
      </c>
      <c r="T7" s="37" t="s">
        <v>258</v>
      </c>
      <c r="U7" s="37"/>
      <c r="V7" s="37"/>
      <c r="W7" s="37"/>
      <c r="X7" s="37">
        <v>4</v>
      </c>
      <c r="Y7" s="37">
        <v>1</v>
      </c>
      <c r="Z7" s="37" t="s">
        <v>1142</v>
      </c>
      <c r="AA7" s="37">
        <v>1</v>
      </c>
      <c r="AB7" s="37"/>
      <c r="AC7" s="37"/>
      <c r="AD7" s="37">
        <v>1</v>
      </c>
      <c r="AE7" s="42"/>
      <c r="AF7" s="38">
        <f t="shared" si="1"/>
        <v>10.324999999999999</v>
      </c>
      <c r="AG7" s="42"/>
      <c r="AH7" s="42"/>
      <c r="AI7" s="42"/>
      <c r="AJ7" s="42"/>
    </row>
    <row r="8" spans="1:36" ht="20.45" customHeight="1" x14ac:dyDescent="0.25">
      <c r="A8" s="10">
        <v>7</v>
      </c>
      <c r="B8" s="11">
        <v>39537</v>
      </c>
      <c r="C8" s="8"/>
      <c r="D8" s="8" t="s">
        <v>257</v>
      </c>
      <c r="E8" s="8" t="s">
        <v>81</v>
      </c>
      <c r="F8" s="8" t="s">
        <v>256</v>
      </c>
      <c r="G8" s="8" t="s">
        <v>635</v>
      </c>
      <c r="H8" s="8">
        <v>18</v>
      </c>
      <c r="I8" s="8" t="s">
        <v>783</v>
      </c>
      <c r="J8" s="8" t="s">
        <v>837</v>
      </c>
      <c r="K8" s="37" t="s">
        <v>58</v>
      </c>
      <c r="L8" s="8" t="s">
        <v>258</v>
      </c>
      <c r="M8" s="8">
        <v>4</v>
      </c>
      <c r="N8" s="8">
        <v>240</v>
      </c>
      <c r="O8" s="11">
        <v>6.48</v>
      </c>
      <c r="P8" s="18">
        <f t="shared" si="0"/>
        <v>1.2000000000000011</v>
      </c>
      <c r="Q8" s="8"/>
      <c r="R8" s="8"/>
      <c r="S8" s="8"/>
      <c r="T8" s="8"/>
      <c r="U8" s="8"/>
      <c r="V8" s="8"/>
      <c r="W8" s="8"/>
      <c r="X8" s="8"/>
      <c r="Y8" s="8"/>
      <c r="Z8" s="8">
        <v>2</v>
      </c>
      <c r="AA8" s="8">
        <v>2</v>
      </c>
      <c r="AB8" s="8">
        <v>3</v>
      </c>
      <c r="AC8" s="8">
        <v>3</v>
      </c>
      <c r="AD8" s="8">
        <v>1</v>
      </c>
      <c r="AF8" s="23">
        <f t="shared" si="1"/>
        <v>6.2000000000000011</v>
      </c>
    </row>
    <row r="9" spans="1:36" ht="20.45" customHeight="1" x14ac:dyDescent="0.25">
      <c r="A9" s="11">
        <v>15</v>
      </c>
      <c r="B9" s="11">
        <v>41872</v>
      </c>
      <c r="C9" s="8"/>
      <c r="D9" s="8" t="s">
        <v>48</v>
      </c>
      <c r="E9" s="8" t="s">
        <v>81</v>
      </c>
      <c r="F9" s="8" t="s">
        <v>38</v>
      </c>
      <c r="G9" s="8" t="s">
        <v>133</v>
      </c>
      <c r="H9" s="8">
        <v>18</v>
      </c>
      <c r="I9" s="8" t="s">
        <v>198</v>
      </c>
      <c r="J9" s="8" t="s">
        <v>199</v>
      </c>
      <c r="K9" s="37" t="s">
        <v>58</v>
      </c>
      <c r="L9" s="8" t="s">
        <v>200</v>
      </c>
      <c r="M9" s="8">
        <v>4</v>
      </c>
      <c r="N9" s="8">
        <v>240</v>
      </c>
      <c r="O9" s="11">
        <v>6.66</v>
      </c>
      <c r="P9" s="18">
        <f t="shared" si="0"/>
        <v>1.6500000000000004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1</v>
      </c>
      <c r="AF9" s="23">
        <f t="shared" si="1"/>
        <v>1.6500000000000004</v>
      </c>
    </row>
    <row r="10" spans="1:36" ht="20.45" customHeight="1" x14ac:dyDescent="0.25">
      <c r="A10" s="11">
        <v>20</v>
      </c>
      <c r="B10" s="11">
        <v>44253</v>
      </c>
      <c r="C10" s="8"/>
      <c r="D10" s="8" t="s">
        <v>257</v>
      </c>
      <c r="E10" s="8" t="s">
        <v>81</v>
      </c>
      <c r="F10" s="8" t="s">
        <v>256</v>
      </c>
      <c r="G10" s="8" t="s">
        <v>635</v>
      </c>
      <c r="H10" s="8">
        <v>18</v>
      </c>
      <c r="I10" s="8" t="s">
        <v>783</v>
      </c>
      <c r="J10" s="8" t="s">
        <v>324</v>
      </c>
      <c r="K10" s="37" t="s">
        <v>58</v>
      </c>
      <c r="L10" s="8" t="s">
        <v>258</v>
      </c>
      <c r="M10" s="8">
        <v>4</v>
      </c>
      <c r="N10" s="8">
        <v>240</v>
      </c>
      <c r="O10" s="11">
        <v>6.79</v>
      </c>
      <c r="P10" s="18">
        <f t="shared" si="0"/>
        <v>1.9750000000000001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>
        <v>1</v>
      </c>
      <c r="AF10" s="23">
        <f t="shared" si="1"/>
        <v>1.9750000000000001</v>
      </c>
    </row>
    <row r="11" spans="1:36" ht="20.45" customHeight="1" x14ac:dyDescent="0.25">
      <c r="A11" s="10">
        <v>21</v>
      </c>
      <c r="B11" s="11">
        <v>43877</v>
      </c>
      <c r="C11" s="8"/>
      <c r="D11" s="8" t="s">
        <v>257</v>
      </c>
      <c r="E11" s="8" t="s">
        <v>81</v>
      </c>
      <c r="F11" s="8" t="s">
        <v>256</v>
      </c>
      <c r="G11" s="8" t="s">
        <v>830</v>
      </c>
      <c r="H11" s="8">
        <v>18</v>
      </c>
      <c r="I11" s="8" t="s">
        <v>783</v>
      </c>
      <c r="J11" s="8" t="s">
        <v>352</v>
      </c>
      <c r="K11" s="37" t="s">
        <v>58</v>
      </c>
      <c r="L11" s="8" t="s">
        <v>258</v>
      </c>
      <c r="M11" s="8">
        <v>4</v>
      </c>
      <c r="N11" s="8">
        <v>240</v>
      </c>
      <c r="O11" s="11">
        <v>6.81</v>
      </c>
      <c r="P11" s="18">
        <f t="shared" si="0"/>
        <v>2.024999999999999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>
        <v>1</v>
      </c>
      <c r="AF11" s="23">
        <f t="shared" si="1"/>
        <v>2.024999999999999</v>
      </c>
    </row>
    <row r="12" spans="1:36" s="42" customFormat="1" ht="20.45" customHeight="1" x14ac:dyDescent="0.25">
      <c r="A12" s="11">
        <v>23</v>
      </c>
      <c r="B12" s="11">
        <v>42895</v>
      </c>
      <c r="C12" s="8"/>
      <c r="D12" s="8" t="s">
        <v>257</v>
      </c>
      <c r="E12" s="8" t="s">
        <v>81</v>
      </c>
      <c r="F12" s="8" t="s">
        <v>256</v>
      </c>
      <c r="G12" s="8" t="s">
        <v>635</v>
      </c>
      <c r="H12" s="8">
        <v>18</v>
      </c>
      <c r="I12" s="8" t="s">
        <v>783</v>
      </c>
      <c r="J12" s="8" t="s">
        <v>324</v>
      </c>
      <c r="K12" s="37" t="s">
        <v>58</v>
      </c>
      <c r="L12" s="8" t="s">
        <v>258</v>
      </c>
      <c r="M12" s="8">
        <v>4</v>
      </c>
      <c r="N12" s="8">
        <v>240</v>
      </c>
      <c r="O12" s="11">
        <v>6.86</v>
      </c>
      <c r="P12" s="18">
        <f t="shared" si="0"/>
        <v>2.1500000000000008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>
        <v>1</v>
      </c>
      <c r="AE12" s="1"/>
      <c r="AF12" s="23">
        <f t="shared" si="1"/>
        <v>2.1500000000000008</v>
      </c>
      <c r="AG12" s="1"/>
      <c r="AH12" s="1"/>
      <c r="AI12" s="1"/>
      <c r="AJ12" s="1"/>
    </row>
    <row r="13" spans="1:36" ht="20.45" customHeight="1" x14ac:dyDescent="0.25">
      <c r="A13" s="11">
        <v>26</v>
      </c>
      <c r="B13" s="11">
        <v>39184</v>
      </c>
      <c r="C13" s="8"/>
      <c r="D13" s="8" t="s">
        <v>257</v>
      </c>
      <c r="E13" s="8" t="s">
        <v>81</v>
      </c>
      <c r="F13" s="8" t="s">
        <v>256</v>
      </c>
      <c r="G13" s="8" t="s">
        <v>635</v>
      </c>
      <c r="H13" s="8">
        <v>18</v>
      </c>
      <c r="I13" s="8" t="s">
        <v>783</v>
      </c>
      <c r="J13" s="8" t="s">
        <v>324</v>
      </c>
      <c r="K13" s="37" t="s">
        <v>58</v>
      </c>
      <c r="L13" s="8" t="s">
        <v>258</v>
      </c>
      <c r="M13" s="8">
        <v>4</v>
      </c>
      <c r="N13" s="8">
        <v>240</v>
      </c>
      <c r="O13" s="11">
        <v>7</v>
      </c>
      <c r="P13" s="18">
        <f t="shared" si="0"/>
        <v>2.5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>
        <v>1</v>
      </c>
      <c r="AF13" s="23">
        <f t="shared" si="1"/>
        <v>2.5</v>
      </c>
    </row>
    <row r="14" spans="1:36" s="42" customFormat="1" ht="20.45" customHeight="1" x14ac:dyDescent="0.25">
      <c r="A14" s="10">
        <v>28</v>
      </c>
      <c r="B14" s="11">
        <v>42229</v>
      </c>
      <c r="C14" s="8"/>
      <c r="D14" s="8" t="s">
        <v>257</v>
      </c>
      <c r="E14" s="8" t="s">
        <v>81</v>
      </c>
      <c r="F14" s="8" t="s">
        <v>256</v>
      </c>
      <c r="G14" s="8" t="s">
        <v>635</v>
      </c>
      <c r="H14" s="8">
        <v>18</v>
      </c>
      <c r="I14" s="8" t="s">
        <v>783</v>
      </c>
      <c r="J14" s="8" t="s">
        <v>324</v>
      </c>
      <c r="K14" s="37" t="s">
        <v>58</v>
      </c>
      <c r="L14" s="8" t="s">
        <v>258</v>
      </c>
      <c r="M14" s="8">
        <v>4</v>
      </c>
      <c r="N14" s="8">
        <v>240</v>
      </c>
      <c r="O14" s="11">
        <v>7.02</v>
      </c>
      <c r="P14" s="18">
        <f t="shared" si="0"/>
        <v>2.5499999999999989</v>
      </c>
      <c r="Q14" s="8"/>
      <c r="R14" s="8"/>
      <c r="S14" s="8"/>
      <c r="T14" s="8"/>
      <c r="U14" s="8"/>
      <c r="V14" s="8"/>
      <c r="W14" s="8"/>
      <c r="X14" s="8"/>
      <c r="Y14" s="8"/>
      <c r="Z14" s="8" t="s">
        <v>69</v>
      </c>
      <c r="AA14" s="8">
        <v>1</v>
      </c>
      <c r="AB14" s="8"/>
      <c r="AC14" s="8"/>
      <c r="AD14" s="8">
        <v>1</v>
      </c>
      <c r="AE14" s="1"/>
      <c r="AF14" s="23">
        <f t="shared" si="1"/>
        <v>3.5499999999999989</v>
      </c>
      <c r="AG14" s="1"/>
      <c r="AH14" s="1"/>
      <c r="AI14" s="1"/>
      <c r="AJ14" s="1"/>
    </row>
    <row r="15" spans="1:36" s="42" customFormat="1" ht="20.45" customHeight="1" x14ac:dyDescent="0.25">
      <c r="A15" s="11">
        <v>45</v>
      </c>
      <c r="B15" s="11">
        <v>42399</v>
      </c>
      <c r="C15" s="8"/>
      <c r="D15" s="8" t="s">
        <v>257</v>
      </c>
      <c r="E15" s="8" t="s">
        <v>81</v>
      </c>
      <c r="F15" s="8" t="s">
        <v>256</v>
      </c>
      <c r="G15" s="8" t="s">
        <v>830</v>
      </c>
      <c r="H15" s="8">
        <v>18</v>
      </c>
      <c r="I15" s="8" t="s">
        <v>834</v>
      </c>
      <c r="J15" s="8" t="s">
        <v>324</v>
      </c>
      <c r="K15" s="37" t="s">
        <v>58</v>
      </c>
      <c r="L15" s="8" t="s">
        <v>258</v>
      </c>
      <c r="M15" s="8">
        <v>4</v>
      </c>
      <c r="N15" s="8">
        <v>240</v>
      </c>
      <c r="O15" s="11">
        <v>7.83</v>
      </c>
      <c r="P15" s="18">
        <f t="shared" si="0"/>
        <v>4.5750000000000002</v>
      </c>
      <c r="Q15" s="8" t="s">
        <v>810</v>
      </c>
      <c r="R15" s="8" t="s">
        <v>859</v>
      </c>
      <c r="S15" s="8" t="s">
        <v>58</v>
      </c>
      <c r="T15" s="8" t="s">
        <v>258</v>
      </c>
      <c r="U15" s="8"/>
      <c r="V15" s="8"/>
      <c r="W15" s="8"/>
      <c r="X15" s="8">
        <v>4</v>
      </c>
      <c r="Y15" s="8">
        <v>1</v>
      </c>
      <c r="Z15" s="8"/>
      <c r="AA15" s="8"/>
      <c r="AB15" s="8"/>
      <c r="AC15" s="8"/>
      <c r="AD15" s="8">
        <v>1</v>
      </c>
      <c r="AE15" s="1"/>
      <c r="AF15" s="23">
        <f t="shared" si="1"/>
        <v>5.5750000000000002</v>
      </c>
      <c r="AG15" s="1"/>
      <c r="AH15" s="1"/>
      <c r="AI15" s="1"/>
      <c r="AJ15" s="1"/>
    </row>
    <row r="16" spans="1:36" ht="20.45" customHeight="1" x14ac:dyDescent="0.25">
      <c r="A16" s="11">
        <v>60</v>
      </c>
      <c r="B16" s="11">
        <v>38865</v>
      </c>
      <c r="C16" s="8"/>
      <c r="D16" s="8" t="s">
        <v>257</v>
      </c>
      <c r="E16" s="8" t="s">
        <v>81</v>
      </c>
      <c r="F16" s="8" t="s">
        <v>38</v>
      </c>
      <c r="G16" s="8" t="s">
        <v>635</v>
      </c>
      <c r="H16" s="8">
        <v>18</v>
      </c>
      <c r="I16" s="8" t="s">
        <v>636</v>
      </c>
      <c r="J16" s="8" t="s">
        <v>324</v>
      </c>
      <c r="K16" s="37" t="s">
        <v>58</v>
      </c>
      <c r="L16" s="8" t="s">
        <v>269</v>
      </c>
      <c r="M16" s="8">
        <v>4</v>
      </c>
      <c r="N16" s="8">
        <v>240</v>
      </c>
      <c r="O16" s="11" t="s">
        <v>535</v>
      </c>
      <c r="P16" s="18">
        <f t="shared" si="0"/>
        <v>1.3250000000000006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>
        <v>1</v>
      </c>
      <c r="AF16" s="23">
        <f t="shared" si="1"/>
        <v>1.3250000000000006</v>
      </c>
    </row>
    <row r="17" spans="1:32" ht="20.45" customHeight="1" x14ac:dyDescent="0.25">
      <c r="A17" s="10">
        <v>64</v>
      </c>
      <c r="B17" s="11">
        <v>38027</v>
      </c>
      <c r="C17" s="8"/>
      <c r="D17" s="8" t="s">
        <v>322</v>
      </c>
      <c r="E17" s="8" t="s">
        <v>81</v>
      </c>
      <c r="F17" s="8" t="s">
        <v>256</v>
      </c>
      <c r="G17" s="8" t="s">
        <v>263</v>
      </c>
      <c r="H17" s="8">
        <v>18</v>
      </c>
      <c r="I17" s="8" t="s">
        <v>323</v>
      </c>
      <c r="J17" s="8" t="s">
        <v>324</v>
      </c>
      <c r="K17" s="37" t="s">
        <v>58</v>
      </c>
      <c r="L17" s="8" t="s">
        <v>258</v>
      </c>
      <c r="M17" s="8">
        <v>4</v>
      </c>
      <c r="N17" s="8">
        <v>240</v>
      </c>
      <c r="O17" s="11" t="s">
        <v>325</v>
      </c>
      <c r="P17" s="18">
        <f t="shared" si="0"/>
        <v>1.875</v>
      </c>
      <c r="Q17" s="8"/>
      <c r="R17" s="8"/>
      <c r="S17" s="8"/>
      <c r="T17" s="8"/>
      <c r="U17" s="8"/>
      <c r="V17" s="8"/>
      <c r="W17" s="8"/>
      <c r="X17" s="8"/>
      <c r="Y17" s="8"/>
      <c r="Z17" s="8" t="s">
        <v>59</v>
      </c>
      <c r="AA17" s="8">
        <v>1</v>
      </c>
      <c r="AB17" s="8"/>
      <c r="AC17" s="8"/>
      <c r="AD17" s="8">
        <v>1</v>
      </c>
      <c r="AF17" s="23">
        <f t="shared" si="1"/>
        <v>2.875</v>
      </c>
    </row>
    <row r="18" spans="1:32" ht="20.45" customHeight="1" x14ac:dyDescent="0.25">
      <c r="A18" s="11">
        <v>67</v>
      </c>
      <c r="B18" s="11">
        <v>42279</v>
      </c>
      <c r="C18" s="8"/>
      <c r="D18" s="8" t="s">
        <v>257</v>
      </c>
      <c r="E18" s="8" t="s">
        <v>81</v>
      </c>
      <c r="F18" s="8" t="s">
        <v>38</v>
      </c>
      <c r="G18" s="8" t="s">
        <v>635</v>
      </c>
      <c r="H18" s="8">
        <v>18</v>
      </c>
      <c r="I18" s="8" t="s">
        <v>636</v>
      </c>
      <c r="J18" s="8" t="s">
        <v>324</v>
      </c>
      <c r="K18" s="37" t="s">
        <v>58</v>
      </c>
      <c r="L18" s="8" t="s">
        <v>269</v>
      </c>
      <c r="M18" s="8">
        <v>4</v>
      </c>
      <c r="N18" s="8">
        <v>240</v>
      </c>
      <c r="O18" s="11" t="s">
        <v>713</v>
      </c>
      <c r="P18" s="18">
        <f t="shared" si="0"/>
        <v>2.2750000000000004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>
        <v>1</v>
      </c>
      <c r="AF18" s="23">
        <f t="shared" si="1"/>
        <v>2.2750000000000004</v>
      </c>
    </row>
    <row r="19" spans="1:32" ht="20.45" customHeight="1" x14ac:dyDescent="0.25">
      <c r="A19" s="11">
        <v>68</v>
      </c>
      <c r="B19" s="11">
        <v>37924</v>
      </c>
      <c r="C19" s="8"/>
      <c r="D19" s="8" t="s">
        <v>257</v>
      </c>
      <c r="E19" s="8" t="s">
        <v>81</v>
      </c>
      <c r="F19" s="8" t="s">
        <v>256</v>
      </c>
      <c r="G19" s="8" t="s">
        <v>263</v>
      </c>
      <c r="H19" s="8">
        <v>18</v>
      </c>
      <c r="I19" s="8" t="s">
        <v>351</v>
      </c>
      <c r="J19" s="8" t="s">
        <v>352</v>
      </c>
      <c r="K19" s="37" t="s">
        <v>58</v>
      </c>
      <c r="L19" s="8" t="s">
        <v>258</v>
      </c>
      <c r="M19" s="8">
        <v>4</v>
      </c>
      <c r="N19" s="8">
        <v>240</v>
      </c>
      <c r="O19" s="11" t="s">
        <v>353</v>
      </c>
      <c r="P19" s="18">
        <f t="shared" si="0"/>
        <v>2.8499999999999992</v>
      </c>
      <c r="Q19" s="8"/>
      <c r="R19" s="8"/>
      <c r="S19" s="8"/>
      <c r="T19" s="8"/>
      <c r="U19" s="8"/>
      <c r="V19" s="8"/>
      <c r="W19" s="8"/>
      <c r="X19" s="8"/>
      <c r="Y19" s="8"/>
      <c r="Z19" s="8">
        <v>1</v>
      </c>
      <c r="AA19" s="8">
        <v>1</v>
      </c>
      <c r="AB19" s="8"/>
      <c r="AC19" s="8"/>
      <c r="AD19" s="8">
        <v>1</v>
      </c>
      <c r="AF19" s="23">
        <f t="shared" si="1"/>
        <v>3.8499999999999992</v>
      </c>
    </row>
    <row r="20" spans="1:32" ht="20.45" customHeight="1" x14ac:dyDescent="0.25">
      <c r="A20" s="10">
        <v>69</v>
      </c>
      <c r="B20" s="11">
        <v>44578</v>
      </c>
      <c r="C20" s="8"/>
      <c r="D20" s="8" t="s">
        <v>257</v>
      </c>
      <c r="E20" s="8" t="s">
        <v>81</v>
      </c>
      <c r="F20" s="8" t="s">
        <v>38</v>
      </c>
      <c r="G20" s="8" t="s">
        <v>647</v>
      </c>
      <c r="H20" s="8">
        <v>18</v>
      </c>
      <c r="I20" s="8" t="s">
        <v>645</v>
      </c>
      <c r="J20" s="8" t="s">
        <v>324</v>
      </c>
      <c r="K20" s="37" t="s">
        <v>58</v>
      </c>
      <c r="L20" s="8" t="s">
        <v>269</v>
      </c>
      <c r="M20" s="8">
        <v>4</v>
      </c>
      <c r="N20" s="8">
        <v>240</v>
      </c>
      <c r="O20" s="11" t="s">
        <v>646</v>
      </c>
      <c r="P20" s="18">
        <f t="shared" si="0"/>
        <v>2.9000000000000004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>
        <v>1</v>
      </c>
      <c r="AF20" s="23">
        <f t="shared" si="1"/>
        <v>2.9000000000000004</v>
      </c>
    </row>
    <row r="21" spans="1:32" ht="20.45" customHeight="1" x14ac:dyDescent="0.25">
      <c r="A21" s="11">
        <v>70</v>
      </c>
      <c r="B21" s="11">
        <v>44388</v>
      </c>
      <c r="C21" s="8"/>
      <c r="D21" s="8" t="s">
        <v>257</v>
      </c>
      <c r="E21" s="8" t="s">
        <v>81</v>
      </c>
      <c r="F21" s="8" t="s">
        <v>38</v>
      </c>
      <c r="G21" s="8" t="s">
        <v>635</v>
      </c>
      <c r="H21" s="8">
        <v>18</v>
      </c>
      <c r="I21" s="8" t="s">
        <v>698</v>
      </c>
      <c r="J21" s="8" t="s">
        <v>324</v>
      </c>
      <c r="K21" s="37" t="s">
        <v>58</v>
      </c>
      <c r="L21" s="8" t="s">
        <v>269</v>
      </c>
      <c r="M21" s="8">
        <v>4</v>
      </c>
      <c r="N21" s="8">
        <v>240</v>
      </c>
      <c r="O21" s="11" t="s">
        <v>699</v>
      </c>
      <c r="P21" s="18">
        <f t="shared" si="0"/>
        <v>3.0750000000000011</v>
      </c>
      <c r="Q21" s="8" t="s">
        <v>700</v>
      </c>
      <c r="R21" s="8" t="s">
        <v>701</v>
      </c>
      <c r="S21" s="8" t="s">
        <v>702</v>
      </c>
      <c r="T21" s="8" t="s">
        <v>703</v>
      </c>
      <c r="U21" s="8"/>
      <c r="V21" s="8"/>
      <c r="W21" s="8"/>
      <c r="X21" s="8">
        <v>4</v>
      </c>
      <c r="Y21" s="8">
        <v>1</v>
      </c>
      <c r="Z21" s="8"/>
      <c r="AA21" s="8"/>
      <c r="AB21" s="8"/>
      <c r="AC21" s="8"/>
      <c r="AD21" s="8">
        <v>1</v>
      </c>
      <c r="AF21" s="23">
        <f t="shared" si="1"/>
        <v>4.0750000000000011</v>
      </c>
    </row>
    <row r="22" spans="1:32" ht="20.45" customHeight="1" x14ac:dyDescent="0.25">
      <c r="A22" s="11">
        <v>71</v>
      </c>
      <c r="B22" s="11">
        <v>44592</v>
      </c>
      <c r="C22" s="8"/>
      <c r="D22" s="8" t="s">
        <v>257</v>
      </c>
      <c r="E22" s="8" t="s">
        <v>81</v>
      </c>
      <c r="F22" s="8" t="s">
        <v>38</v>
      </c>
      <c r="G22" s="8" t="s">
        <v>151</v>
      </c>
      <c r="H22" s="8">
        <v>18</v>
      </c>
      <c r="I22" s="8" t="s">
        <v>648</v>
      </c>
      <c r="J22" s="8" t="s">
        <v>324</v>
      </c>
      <c r="K22" s="37" t="s">
        <v>58</v>
      </c>
      <c r="L22" s="8" t="s">
        <v>269</v>
      </c>
      <c r="M22" s="8">
        <v>4</v>
      </c>
      <c r="N22" s="8">
        <v>240</v>
      </c>
      <c r="O22" s="11" t="s">
        <v>439</v>
      </c>
      <c r="P22" s="18">
        <f t="shared" si="0"/>
        <v>3.2499999999999996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>
        <v>1</v>
      </c>
      <c r="AF22" s="23">
        <f t="shared" si="1"/>
        <v>3.2499999999999996</v>
      </c>
    </row>
    <row r="23" spans="1:32" ht="20.45" customHeight="1" x14ac:dyDescent="0.25">
      <c r="A23" s="10">
        <v>72</v>
      </c>
      <c r="B23" s="11">
        <v>38842</v>
      </c>
      <c r="C23" s="8"/>
      <c r="D23" s="8" t="s">
        <v>257</v>
      </c>
      <c r="E23" s="8" t="s">
        <v>81</v>
      </c>
      <c r="F23" s="8" t="s">
        <v>38</v>
      </c>
      <c r="G23" s="8" t="s">
        <v>635</v>
      </c>
      <c r="H23" s="8">
        <v>18</v>
      </c>
      <c r="I23" s="8" t="s">
        <v>636</v>
      </c>
      <c r="J23" s="8" t="s">
        <v>324</v>
      </c>
      <c r="K23" s="37" t="s">
        <v>58</v>
      </c>
      <c r="L23" s="8" t="s">
        <v>269</v>
      </c>
      <c r="M23" s="8">
        <v>4</v>
      </c>
      <c r="N23" s="8">
        <v>240</v>
      </c>
      <c r="O23" s="11" t="s">
        <v>638</v>
      </c>
      <c r="P23" s="18">
        <f t="shared" si="0"/>
        <v>3.3000000000000007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>
        <v>1</v>
      </c>
      <c r="AF23" s="23">
        <f t="shared" si="1"/>
        <v>3.3000000000000007</v>
      </c>
    </row>
    <row r="24" spans="1:32" ht="20.45" customHeight="1" x14ac:dyDescent="0.25">
      <c r="A24" s="11">
        <v>6</v>
      </c>
      <c r="B24" s="11">
        <v>39514</v>
      </c>
      <c r="C24" s="8"/>
      <c r="D24" s="8" t="s">
        <v>257</v>
      </c>
      <c r="E24" s="8" t="s">
        <v>81</v>
      </c>
      <c r="F24" s="8" t="s">
        <v>256</v>
      </c>
      <c r="G24" s="8" t="s">
        <v>635</v>
      </c>
      <c r="H24" s="8">
        <v>18</v>
      </c>
      <c r="I24" s="8" t="s">
        <v>783</v>
      </c>
      <c r="J24" s="8" t="s">
        <v>785</v>
      </c>
      <c r="K24" s="8" t="s">
        <v>786</v>
      </c>
      <c r="L24" s="8" t="s">
        <v>258</v>
      </c>
      <c r="M24" s="8">
        <v>3</v>
      </c>
      <c r="N24" s="8">
        <v>180</v>
      </c>
      <c r="O24" s="11">
        <v>6.47</v>
      </c>
      <c r="P24" s="18">
        <f t="shared" si="0"/>
        <v>1.1749999999999994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F24" s="23">
        <f t="shared" si="1"/>
        <v>1.1749999999999994</v>
      </c>
    </row>
    <row r="25" spans="1:32" ht="20.45" customHeight="1" x14ac:dyDescent="0.25">
      <c r="A25" s="11">
        <v>27</v>
      </c>
      <c r="B25" s="11">
        <v>41299</v>
      </c>
      <c r="C25" s="8"/>
      <c r="D25" s="8" t="s">
        <v>48</v>
      </c>
      <c r="E25" s="8" t="s">
        <v>81</v>
      </c>
      <c r="F25" s="8" t="s">
        <v>38</v>
      </c>
      <c r="G25" s="8" t="s">
        <v>133</v>
      </c>
      <c r="H25" s="8">
        <v>18</v>
      </c>
      <c r="I25" s="8" t="s">
        <v>158</v>
      </c>
      <c r="J25" s="8" t="s">
        <v>135</v>
      </c>
      <c r="K25" s="8" t="s">
        <v>95</v>
      </c>
      <c r="L25" s="8" t="s">
        <v>44</v>
      </c>
      <c r="M25" s="8">
        <v>3</v>
      </c>
      <c r="N25" s="8">
        <v>180</v>
      </c>
      <c r="O25" s="11">
        <v>7</v>
      </c>
      <c r="P25" s="18">
        <f t="shared" si="0"/>
        <v>2.5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/>
      <c r="AF25" s="23">
        <f t="shared" si="1"/>
        <v>2.5</v>
      </c>
    </row>
    <row r="26" spans="1:32" ht="20.45" customHeight="1" x14ac:dyDescent="0.25">
      <c r="A26" s="10">
        <v>36</v>
      </c>
      <c r="B26" s="11">
        <v>44493</v>
      </c>
      <c r="C26" s="8"/>
      <c r="D26" s="8" t="s">
        <v>48</v>
      </c>
      <c r="E26" s="8" t="s">
        <v>81</v>
      </c>
      <c r="F26" s="8" t="s">
        <v>38</v>
      </c>
      <c r="G26" s="8" t="s">
        <v>151</v>
      </c>
      <c r="H26" s="8">
        <v>18</v>
      </c>
      <c r="I26" s="8" t="s">
        <v>152</v>
      </c>
      <c r="J26" s="8" t="s">
        <v>135</v>
      </c>
      <c r="K26" s="8" t="s">
        <v>95</v>
      </c>
      <c r="L26" s="8" t="s">
        <v>44</v>
      </c>
      <c r="M26" s="8">
        <v>4</v>
      </c>
      <c r="N26" s="8">
        <v>240</v>
      </c>
      <c r="O26" s="11">
        <v>7.25</v>
      </c>
      <c r="P26" s="18">
        <f t="shared" si="0"/>
        <v>3.125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 t="s">
        <v>153</v>
      </c>
      <c r="AA26" s="8">
        <v>4</v>
      </c>
      <c r="AB26" s="8">
        <v>2</v>
      </c>
      <c r="AC26" s="8">
        <v>2</v>
      </c>
      <c r="AD26" s="8"/>
      <c r="AF26" s="23">
        <f t="shared" si="1"/>
        <v>9.125</v>
      </c>
    </row>
    <row r="27" spans="1:32" ht="20.45" customHeight="1" x14ac:dyDescent="0.25">
      <c r="A27" s="11">
        <v>44</v>
      </c>
      <c r="B27" s="11">
        <v>42293</v>
      </c>
      <c r="C27" s="8"/>
      <c r="D27" s="8" t="s">
        <v>48</v>
      </c>
      <c r="E27" s="8" t="s">
        <v>81</v>
      </c>
      <c r="F27" s="8" t="s">
        <v>38</v>
      </c>
      <c r="G27" s="8" t="s">
        <v>133</v>
      </c>
      <c r="H27" s="8">
        <v>18</v>
      </c>
      <c r="I27" s="8" t="s">
        <v>158</v>
      </c>
      <c r="J27" s="8" t="s">
        <v>135</v>
      </c>
      <c r="K27" s="8" t="s">
        <v>95</v>
      </c>
      <c r="L27" s="8" t="s">
        <v>44</v>
      </c>
      <c r="M27" s="8">
        <v>4</v>
      </c>
      <c r="N27" s="8">
        <v>240</v>
      </c>
      <c r="O27" s="11">
        <v>7.83</v>
      </c>
      <c r="P27" s="18">
        <f t="shared" si="0"/>
        <v>4.5750000000000002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/>
      <c r="AF27" s="23">
        <f t="shared" si="1"/>
        <v>4.5750000000000002</v>
      </c>
    </row>
    <row r="28" spans="1:32" ht="20.45" customHeight="1" x14ac:dyDescent="0.25">
      <c r="A28" s="11">
        <v>50</v>
      </c>
      <c r="B28" s="11">
        <v>44644</v>
      </c>
      <c r="C28" s="8"/>
      <c r="D28" s="8" t="s">
        <v>132</v>
      </c>
      <c r="E28" s="8" t="s">
        <v>81</v>
      </c>
      <c r="F28" s="8" t="s">
        <v>38</v>
      </c>
      <c r="G28" s="8" t="s">
        <v>133</v>
      </c>
      <c r="H28" s="8">
        <v>18</v>
      </c>
      <c r="I28" s="8" t="s">
        <v>134</v>
      </c>
      <c r="J28" s="8" t="s">
        <v>135</v>
      </c>
      <c r="K28" s="8" t="s">
        <v>95</v>
      </c>
      <c r="L28" s="8" t="s">
        <v>44</v>
      </c>
      <c r="M28" s="8">
        <v>3</v>
      </c>
      <c r="N28" s="8">
        <v>180</v>
      </c>
      <c r="O28" s="11">
        <v>8.1300000000000008</v>
      </c>
      <c r="P28" s="18">
        <f t="shared" si="0"/>
        <v>5.325000000000002</v>
      </c>
      <c r="Q28" s="8" t="s">
        <v>168</v>
      </c>
      <c r="R28" s="8" t="s">
        <v>169</v>
      </c>
      <c r="S28" s="8" t="s">
        <v>170</v>
      </c>
      <c r="T28" s="8" t="s">
        <v>44</v>
      </c>
      <c r="U28" s="8">
        <v>0</v>
      </c>
      <c r="V28" s="8">
        <v>0</v>
      </c>
      <c r="W28" s="8">
        <v>0</v>
      </c>
      <c r="X28" s="8">
        <v>4</v>
      </c>
      <c r="Y28" s="8">
        <v>1</v>
      </c>
      <c r="Z28" s="8">
        <v>0</v>
      </c>
      <c r="AA28" s="8">
        <v>0</v>
      </c>
      <c r="AB28" s="8">
        <v>0</v>
      </c>
      <c r="AC28" s="8">
        <v>0</v>
      </c>
      <c r="AD28" s="8"/>
      <c r="AF28" s="23">
        <f t="shared" si="1"/>
        <v>6.325000000000002</v>
      </c>
    </row>
    <row r="29" spans="1:32" ht="20.45" customHeight="1" x14ac:dyDescent="0.25">
      <c r="A29" s="10">
        <v>53</v>
      </c>
      <c r="B29" s="11">
        <v>40451</v>
      </c>
      <c r="C29" s="8"/>
      <c r="D29" s="8" t="s">
        <v>48</v>
      </c>
      <c r="E29" s="8" t="s">
        <v>81</v>
      </c>
      <c r="F29" s="8" t="s">
        <v>38</v>
      </c>
      <c r="G29" s="8" t="s">
        <v>213</v>
      </c>
      <c r="H29" s="8">
        <v>18</v>
      </c>
      <c r="I29" s="8" t="s">
        <v>214</v>
      </c>
      <c r="J29" s="8" t="s">
        <v>215</v>
      </c>
      <c r="K29" s="8" t="s">
        <v>95</v>
      </c>
      <c r="L29" s="8" t="s">
        <v>44</v>
      </c>
      <c r="M29" s="8">
        <v>4</v>
      </c>
      <c r="N29" s="8">
        <v>240</v>
      </c>
      <c r="O29" s="11">
        <v>8.4499999999999993</v>
      </c>
      <c r="P29" s="18">
        <f t="shared" si="0"/>
        <v>6.1249999999999982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/>
      <c r="AF29" s="23">
        <f t="shared" si="1"/>
        <v>6.1249999999999982</v>
      </c>
    </row>
    <row r="30" spans="1:32" ht="20.45" customHeight="1" x14ac:dyDescent="0.25">
      <c r="A30" s="11">
        <v>19</v>
      </c>
      <c r="B30" s="11">
        <v>40732</v>
      </c>
      <c r="C30" s="8"/>
      <c r="D30" s="8" t="s">
        <v>947</v>
      </c>
      <c r="E30" s="8" t="s">
        <v>81</v>
      </c>
      <c r="F30" s="8" t="s">
        <v>38</v>
      </c>
      <c r="G30" s="8" t="s">
        <v>635</v>
      </c>
      <c r="H30" s="8">
        <v>18</v>
      </c>
      <c r="I30" s="8" t="s">
        <v>1012</v>
      </c>
      <c r="J30" s="8" t="s">
        <v>1013</v>
      </c>
      <c r="K30" s="8" t="s">
        <v>1014</v>
      </c>
      <c r="L30" s="8" t="s">
        <v>44</v>
      </c>
      <c r="M30" s="8">
        <v>4</v>
      </c>
      <c r="N30" s="8">
        <v>240</v>
      </c>
      <c r="O30" s="11">
        <v>6.79</v>
      </c>
      <c r="P30" s="18">
        <f t="shared" si="0"/>
        <v>1.9750000000000001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1</v>
      </c>
      <c r="AA30" s="8">
        <v>1</v>
      </c>
      <c r="AB30" s="8">
        <v>0</v>
      </c>
      <c r="AC30" s="8">
        <v>0</v>
      </c>
      <c r="AD30" s="8"/>
      <c r="AF30" s="23">
        <f t="shared" si="1"/>
        <v>2.9750000000000001</v>
      </c>
    </row>
    <row r="31" spans="1:32" ht="20.45" customHeight="1" x14ac:dyDescent="0.25">
      <c r="A31" s="11">
        <v>2</v>
      </c>
      <c r="B31" s="11">
        <v>41148</v>
      </c>
      <c r="C31" s="8"/>
      <c r="D31" s="8" t="s">
        <v>947</v>
      </c>
      <c r="E31" s="8" t="s">
        <v>81</v>
      </c>
      <c r="F31" s="8" t="s">
        <v>38</v>
      </c>
      <c r="G31" s="8" t="s">
        <v>635</v>
      </c>
      <c r="H31" s="8">
        <v>18</v>
      </c>
      <c r="I31" s="8" t="s">
        <v>1012</v>
      </c>
      <c r="J31" s="8" t="s">
        <v>1075</v>
      </c>
      <c r="K31" s="8" t="s">
        <v>991</v>
      </c>
      <c r="L31" s="8" t="s">
        <v>44</v>
      </c>
      <c r="M31" s="8">
        <v>4</v>
      </c>
      <c r="N31" s="8">
        <v>240</v>
      </c>
      <c r="O31" s="11">
        <v>6.33</v>
      </c>
      <c r="P31" s="18">
        <f t="shared" si="0"/>
        <v>0.82500000000000018</v>
      </c>
      <c r="Q31" s="8">
        <v>0</v>
      </c>
      <c r="R31" s="8" t="s">
        <v>998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/>
      <c r="AF31" s="23">
        <f t="shared" si="1"/>
        <v>0.82500000000000018</v>
      </c>
    </row>
    <row r="32" spans="1:32" ht="20.45" customHeight="1" x14ac:dyDescent="0.25">
      <c r="A32" s="10">
        <v>3</v>
      </c>
      <c r="B32" s="11">
        <v>44492</v>
      </c>
      <c r="C32" s="8"/>
      <c r="D32" s="8" t="s">
        <v>947</v>
      </c>
      <c r="E32" s="8" t="s">
        <v>81</v>
      </c>
      <c r="F32" s="8" t="s">
        <v>38</v>
      </c>
      <c r="G32" s="8" t="s">
        <v>314</v>
      </c>
      <c r="H32" s="8">
        <v>18</v>
      </c>
      <c r="I32" s="8" t="s">
        <v>1012</v>
      </c>
      <c r="J32" s="8" t="s">
        <v>1075</v>
      </c>
      <c r="K32" s="8" t="s">
        <v>991</v>
      </c>
      <c r="L32" s="8" t="s">
        <v>44</v>
      </c>
      <c r="M32" s="8">
        <v>4</v>
      </c>
      <c r="N32" s="8">
        <v>240</v>
      </c>
      <c r="O32" s="11">
        <v>6.38</v>
      </c>
      <c r="P32" s="18">
        <f t="shared" si="0"/>
        <v>0.94999999999999973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/>
      <c r="AF32" s="23">
        <f t="shared" si="1"/>
        <v>0.94999999999999973</v>
      </c>
    </row>
    <row r="33" spans="1:32" ht="20.45" customHeight="1" x14ac:dyDescent="0.25">
      <c r="A33" s="11">
        <v>8</v>
      </c>
      <c r="B33" s="11">
        <v>40310</v>
      </c>
      <c r="C33" s="8"/>
      <c r="D33" s="8" t="s">
        <v>947</v>
      </c>
      <c r="E33" s="8" t="s">
        <v>81</v>
      </c>
      <c r="F33" s="8" t="s">
        <v>38</v>
      </c>
      <c r="G33" s="8" t="s">
        <v>635</v>
      </c>
      <c r="H33" s="8">
        <v>18</v>
      </c>
      <c r="I33" s="8" t="s">
        <v>1012</v>
      </c>
      <c r="J33" s="8" t="s">
        <v>324</v>
      </c>
      <c r="K33" s="8" t="s">
        <v>991</v>
      </c>
      <c r="L33" s="8" t="s">
        <v>44</v>
      </c>
      <c r="M33" s="8">
        <v>4</v>
      </c>
      <c r="N33" s="8">
        <v>240</v>
      </c>
      <c r="O33" s="11">
        <v>6.48</v>
      </c>
      <c r="P33" s="18">
        <f t="shared" si="0"/>
        <v>1.2000000000000011</v>
      </c>
      <c r="Q33" s="8" t="s">
        <v>1019</v>
      </c>
      <c r="R33" s="8" t="s">
        <v>1051</v>
      </c>
      <c r="S33" s="8" t="s">
        <v>991</v>
      </c>
      <c r="T33" s="8" t="s">
        <v>44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/>
      <c r="AF33" s="23">
        <f t="shared" si="1"/>
        <v>1.2000000000000011</v>
      </c>
    </row>
    <row r="34" spans="1:32" ht="20.45" customHeight="1" x14ac:dyDescent="0.25">
      <c r="A34" s="11">
        <v>24</v>
      </c>
      <c r="B34" s="11">
        <v>38990</v>
      </c>
      <c r="C34" s="8"/>
      <c r="D34" s="8" t="s">
        <v>947</v>
      </c>
      <c r="E34" s="8" t="s">
        <v>81</v>
      </c>
      <c r="F34" s="8" t="s">
        <v>38</v>
      </c>
      <c r="G34" s="8" t="s">
        <v>635</v>
      </c>
      <c r="H34" s="8">
        <v>18</v>
      </c>
      <c r="I34" s="8" t="s">
        <v>1012</v>
      </c>
      <c r="J34" s="8" t="s">
        <v>324</v>
      </c>
      <c r="K34" s="8" t="s">
        <v>991</v>
      </c>
      <c r="L34" s="8" t="s">
        <v>44</v>
      </c>
      <c r="M34" s="8">
        <v>4</v>
      </c>
      <c r="N34" s="8">
        <v>240</v>
      </c>
      <c r="O34" s="11">
        <v>6.95</v>
      </c>
      <c r="P34" s="18">
        <f t="shared" si="0"/>
        <v>2.3750000000000004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1</v>
      </c>
      <c r="AC34" s="8">
        <v>1</v>
      </c>
      <c r="AD34" s="8"/>
      <c r="AF34" s="23">
        <f t="shared" si="1"/>
        <v>3.3750000000000004</v>
      </c>
    </row>
    <row r="35" spans="1:32" ht="20.45" customHeight="1" x14ac:dyDescent="0.25">
      <c r="A35" s="10">
        <v>29</v>
      </c>
      <c r="B35" s="11">
        <v>43947</v>
      </c>
      <c r="C35" s="8"/>
      <c r="D35" s="8" t="s">
        <v>947</v>
      </c>
      <c r="E35" s="8" t="s">
        <v>81</v>
      </c>
      <c r="F35" s="8" t="s">
        <v>38</v>
      </c>
      <c r="G35" s="8" t="s">
        <v>1026</v>
      </c>
      <c r="H35" s="8">
        <v>18</v>
      </c>
      <c r="I35" s="8" t="s">
        <v>1100</v>
      </c>
      <c r="J35" s="8" t="s">
        <v>324</v>
      </c>
      <c r="K35" s="8" t="s">
        <v>991</v>
      </c>
      <c r="L35" s="8" t="s">
        <v>44</v>
      </c>
      <c r="M35" s="8">
        <v>4</v>
      </c>
      <c r="N35" s="8">
        <v>240</v>
      </c>
      <c r="O35" s="11">
        <v>7.05</v>
      </c>
      <c r="P35" s="18">
        <f t="shared" si="0"/>
        <v>2.6249999999999996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/>
      <c r="AF35" s="23">
        <f t="shared" si="1"/>
        <v>2.6249999999999996</v>
      </c>
    </row>
    <row r="36" spans="1:32" ht="20.45" customHeight="1" x14ac:dyDescent="0.25">
      <c r="A36" s="11">
        <v>37</v>
      </c>
      <c r="B36" s="11">
        <v>43471</v>
      </c>
      <c r="C36" s="8"/>
      <c r="D36" s="8" t="s">
        <v>947</v>
      </c>
      <c r="E36" s="8" t="s">
        <v>81</v>
      </c>
      <c r="F36" s="8" t="s">
        <v>38</v>
      </c>
      <c r="G36" s="8" t="s">
        <v>1026</v>
      </c>
      <c r="H36" s="8">
        <v>18</v>
      </c>
      <c r="I36" s="8" t="s">
        <v>1024</v>
      </c>
      <c r="J36" s="8" t="s">
        <v>324</v>
      </c>
      <c r="K36" s="8" t="s">
        <v>991</v>
      </c>
      <c r="L36" s="8" t="s">
        <v>44</v>
      </c>
      <c r="M36" s="8">
        <v>2</v>
      </c>
      <c r="N36" s="8">
        <v>0</v>
      </c>
      <c r="O36" s="11">
        <v>7.3</v>
      </c>
      <c r="P36" s="18">
        <f t="shared" si="0"/>
        <v>3.2499999999999996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8</v>
      </c>
      <c r="AA36" s="8">
        <v>8</v>
      </c>
      <c r="AB36" s="8">
        <v>3</v>
      </c>
      <c r="AC36" s="8">
        <v>3</v>
      </c>
      <c r="AD36" s="8"/>
      <c r="AF36" s="23">
        <f t="shared" si="1"/>
        <v>14.25</v>
      </c>
    </row>
    <row r="37" spans="1:32" ht="20.45" customHeight="1" x14ac:dyDescent="0.25">
      <c r="A37" s="11">
        <v>42</v>
      </c>
      <c r="B37" s="11">
        <v>41426</v>
      </c>
      <c r="C37" s="8"/>
      <c r="D37" s="8" t="s">
        <v>947</v>
      </c>
      <c r="E37" s="8" t="s">
        <v>81</v>
      </c>
      <c r="F37" s="8" t="s">
        <v>38</v>
      </c>
      <c r="G37" s="8" t="s">
        <v>635</v>
      </c>
      <c r="H37" s="8">
        <v>18</v>
      </c>
      <c r="I37" s="8" t="s">
        <v>1056</v>
      </c>
      <c r="J37" s="8" t="s">
        <v>314</v>
      </c>
      <c r="K37" s="8" t="s">
        <v>1085</v>
      </c>
      <c r="L37" s="8" t="s">
        <v>44</v>
      </c>
      <c r="M37" s="8">
        <v>4</v>
      </c>
      <c r="N37" s="8">
        <v>0</v>
      </c>
      <c r="O37" s="11">
        <v>7.79</v>
      </c>
      <c r="P37" s="18">
        <f t="shared" ref="P37:P68" si="2">(O37-6)*2.5</f>
        <v>4.4749999999999996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/>
      <c r="AF37" s="23">
        <f t="shared" ref="AF37:AF68" si="3">P37+Y37+AA37+AC37</f>
        <v>4.4749999999999996</v>
      </c>
    </row>
    <row r="38" spans="1:32" ht="20.45" customHeight="1" x14ac:dyDescent="0.25">
      <c r="A38" s="10">
        <v>33</v>
      </c>
      <c r="B38" s="11">
        <v>40066</v>
      </c>
      <c r="C38" s="8"/>
      <c r="D38" s="8" t="s">
        <v>947</v>
      </c>
      <c r="E38" s="8" t="s">
        <v>81</v>
      </c>
      <c r="F38" s="8" t="s">
        <v>38</v>
      </c>
      <c r="G38" s="8" t="s">
        <v>635</v>
      </c>
      <c r="H38" s="8">
        <v>18</v>
      </c>
      <c r="I38" s="8" t="s">
        <v>1056</v>
      </c>
      <c r="J38" s="8" t="s">
        <v>314</v>
      </c>
      <c r="K38" s="8" t="s">
        <v>1086</v>
      </c>
      <c r="L38" s="8" t="s">
        <v>44</v>
      </c>
      <c r="M38" s="8">
        <v>4</v>
      </c>
      <c r="N38" s="8">
        <v>0</v>
      </c>
      <c r="O38" s="11">
        <v>7.2</v>
      </c>
      <c r="P38" s="18">
        <f t="shared" si="2"/>
        <v>3.0000000000000004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4</v>
      </c>
      <c r="AC38" s="8">
        <v>4</v>
      </c>
      <c r="AD38" s="8"/>
      <c r="AF38" s="23">
        <f t="shared" si="3"/>
        <v>7</v>
      </c>
    </row>
    <row r="39" spans="1:32" ht="20.45" customHeight="1" x14ac:dyDescent="0.25">
      <c r="A39" s="11">
        <v>61</v>
      </c>
      <c r="B39" s="11">
        <v>44234</v>
      </c>
      <c r="C39" s="8"/>
      <c r="D39" s="8" t="s">
        <v>257</v>
      </c>
      <c r="E39" s="8" t="s">
        <v>81</v>
      </c>
      <c r="F39" s="8" t="s">
        <v>38</v>
      </c>
      <c r="G39" s="8" t="s">
        <v>273</v>
      </c>
      <c r="H39" s="8">
        <v>18</v>
      </c>
      <c r="I39" s="8" t="s">
        <v>626</v>
      </c>
      <c r="J39" s="8" t="s">
        <v>627</v>
      </c>
      <c r="K39" s="8" t="s">
        <v>45</v>
      </c>
      <c r="L39" s="8" t="s">
        <v>269</v>
      </c>
      <c r="M39" s="8">
        <v>4</v>
      </c>
      <c r="N39" s="8">
        <v>240</v>
      </c>
      <c r="O39" s="11" t="s">
        <v>346</v>
      </c>
      <c r="P39" s="18">
        <f t="shared" si="2"/>
        <v>1.35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3"/>
        <v>1.35</v>
      </c>
    </row>
    <row r="40" spans="1:32" ht="20.45" customHeight="1" x14ac:dyDescent="0.25">
      <c r="A40" s="11">
        <v>66</v>
      </c>
      <c r="B40" s="11">
        <v>44018</v>
      </c>
      <c r="C40" s="8"/>
      <c r="D40" s="8" t="s">
        <v>257</v>
      </c>
      <c r="E40" s="8" t="s">
        <v>81</v>
      </c>
      <c r="F40" s="8" t="s">
        <v>38</v>
      </c>
      <c r="G40" s="8" t="s">
        <v>592</v>
      </c>
      <c r="H40" s="8">
        <v>18</v>
      </c>
      <c r="I40" s="8" t="s">
        <v>652</v>
      </c>
      <c r="J40" s="8" t="s">
        <v>122</v>
      </c>
      <c r="K40" s="8" t="s">
        <v>68</v>
      </c>
      <c r="L40" s="8" t="s">
        <v>269</v>
      </c>
      <c r="M40" s="8">
        <v>3</v>
      </c>
      <c r="N40" s="8">
        <v>183</v>
      </c>
      <c r="O40" s="11" t="s">
        <v>301</v>
      </c>
      <c r="P40" s="18">
        <f t="shared" si="2"/>
        <v>2.1750000000000003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F40" s="23">
        <f t="shared" si="3"/>
        <v>2.1750000000000003</v>
      </c>
    </row>
    <row r="41" spans="1:32" ht="20.45" customHeight="1" x14ac:dyDescent="0.25">
      <c r="A41" s="10">
        <v>1</v>
      </c>
      <c r="B41" s="11">
        <v>44691</v>
      </c>
      <c r="C41" s="8"/>
      <c r="D41" s="8" t="s">
        <v>257</v>
      </c>
      <c r="E41" s="8" t="s">
        <v>81</v>
      </c>
      <c r="F41" s="8" t="s">
        <v>256</v>
      </c>
      <c r="G41" s="8" t="s">
        <v>635</v>
      </c>
      <c r="H41" s="8">
        <v>18</v>
      </c>
      <c r="I41" s="8" t="s">
        <v>197</v>
      </c>
      <c r="J41" s="8" t="s">
        <v>314</v>
      </c>
      <c r="K41" s="8" t="s">
        <v>265</v>
      </c>
      <c r="L41" s="8" t="s">
        <v>258</v>
      </c>
      <c r="M41" s="8">
        <v>4</v>
      </c>
      <c r="N41" s="8"/>
      <c r="O41" s="11">
        <v>6.32</v>
      </c>
      <c r="P41" s="18">
        <f t="shared" si="2"/>
        <v>0.80000000000000071</v>
      </c>
      <c r="Q41" s="8" t="s">
        <v>470</v>
      </c>
      <c r="R41" s="8" t="s">
        <v>938</v>
      </c>
      <c r="S41" s="8" t="s">
        <v>265</v>
      </c>
      <c r="T41" s="8" t="s">
        <v>854</v>
      </c>
      <c r="U41" s="8">
        <v>2</v>
      </c>
      <c r="V41" s="8">
        <v>127</v>
      </c>
      <c r="W41" s="8">
        <v>6.94</v>
      </c>
      <c r="X41" s="8">
        <v>1</v>
      </c>
      <c r="Y41" s="8">
        <v>10</v>
      </c>
      <c r="Z41" s="8">
        <v>9</v>
      </c>
      <c r="AA41" s="8">
        <v>8</v>
      </c>
      <c r="AB41" s="8">
        <v>4</v>
      </c>
      <c r="AC41" s="8">
        <v>4</v>
      </c>
      <c r="AD41" s="8"/>
      <c r="AF41" s="23">
        <f t="shared" si="3"/>
        <v>22.8</v>
      </c>
    </row>
    <row r="42" spans="1:32" ht="20.45" customHeight="1" x14ac:dyDescent="0.25">
      <c r="A42" s="11">
        <v>4</v>
      </c>
      <c r="B42" s="11">
        <v>41889</v>
      </c>
      <c r="C42" s="8"/>
      <c r="D42" s="8" t="s">
        <v>257</v>
      </c>
      <c r="E42" s="8" t="s">
        <v>81</v>
      </c>
      <c r="F42" s="8" t="s">
        <v>256</v>
      </c>
      <c r="G42" s="8" t="s">
        <v>872</v>
      </c>
      <c r="H42" s="8">
        <v>18</v>
      </c>
      <c r="I42" s="8" t="s">
        <v>783</v>
      </c>
      <c r="J42" s="8" t="s">
        <v>849</v>
      </c>
      <c r="K42" s="8" t="s">
        <v>265</v>
      </c>
      <c r="L42" s="8" t="s">
        <v>258</v>
      </c>
      <c r="M42" s="8">
        <v>3</v>
      </c>
      <c r="N42" s="26">
        <v>184</v>
      </c>
      <c r="O42" s="28">
        <v>6.38</v>
      </c>
      <c r="P42" s="18">
        <f t="shared" si="2"/>
        <v>0.94999999999999973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29"/>
      <c r="AF42" s="23">
        <f t="shared" si="3"/>
        <v>0.94999999999999973</v>
      </c>
    </row>
    <row r="43" spans="1:32" ht="20.45" customHeight="1" x14ac:dyDescent="0.25">
      <c r="A43" s="11">
        <v>5</v>
      </c>
      <c r="B43" s="11">
        <v>44593</v>
      </c>
      <c r="C43" s="8"/>
      <c r="D43" s="8" t="s">
        <v>257</v>
      </c>
      <c r="E43" s="8" t="s">
        <v>81</v>
      </c>
      <c r="F43" s="8" t="s">
        <v>256</v>
      </c>
      <c r="G43" s="8" t="s">
        <v>635</v>
      </c>
      <c r="H43" s="8">
        <v>18</v>
      </c>
      <c r="I43" s="8" t="s">
        <v>197</v>
      </c>
      <c r="J43" s="8" t="s">
        <v>927</v>
      </c>
      <c r="K43" s="8" t="s">
        <v>265</v>
      </c>
      <c r="L43" s="8" t="s">
        <v>258</v>
      </c>
      <c r="M43" s="8">
        <v>4</v>
      </c>
      <c r="N43" s="8"/>
      <c r="O43" s="11">
        <v>6.45</v>
      </c>
      <c r="P43" s="18">
        <f t="shared" si="2"/>
        <v>1.1250000000000004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F43" s="23">
        <f t="shared" si="3"/>
        <v>1.1250000000000004</v>
      </c>
    </row>
    <row r="44" spans="1:32" ht="20.45" customHeight="1" x14ac:dyDescent="0.25">
      <c r="A44" s="10">
        <v>9</v>
      </c>
      <c r="B44" s="11">
        <v>41214</v>
      </c>
      <c r="C44" s="8"/>
      <c r="D44" s="8" t="s">
        <v>947</v>
      </c>
      <c r="E44" s="8" t="s">
        <v>81</v>
      </c>
      <c r="F44" s="8" t="s">
        <v>38</v>
      </c>
      <c r="G44" s="8" t="s">
        <v>635</v>
      </c>
      <c r="H44" s="8">
        <v>18</v>
      </c>
      <c r="I44" s="8" t="s">
        <v>1005</v>
      </c>
      <c r="J44" s="8" t="s">
        <v>1006</v>
      </c>
      <c r="K44" s="8" t="s">
        <v>265</v>
      </c>
      <c r="L44" s="8" t="s">
        <v>44</v>
      </c>
      <c r="M44" s="8">
        <v>4</v>
      </c>
      <c r="N44" s="8">
        <v>0</v>
      </c>
      <c r="O44" s="11">
        <v>6.5</v>
      </c>
      <c r="P44" s="18">
        <f t="shared" si="2"/>
        <v>1.25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/>
      <c r="AF44" s="23">
        <f t="shared" si="3"/>
        <v>1.25</v>
      </c>
    </row>
    <row r="45" spans="1:32" ht="20.45" customHeight="1" x14ac:dyDescent="0.25">
      <c r="A45" s="11">
        <v>10</v>
      </c>
      <c r="B45" s="11">
        <v>41561</v>
      </c>
      <c r="C45" s="8"/>
      <c r="D45" s="8" t="s">
        <v>257</v>
      </c>
      <c r="E45" s="8" t="s">
        <v>81</v>
      </c>
      <c r="F45" s="8" t="s">
        <v>256</v>
      </c>
      <c r="G45" s="8" t="s">
        <v>635</v>
      </c>
      <c r="H45" s="8">
        <v>18</v>
      </c>
      <c r="I45" s="8" t="s">
        <v>197</v>
      </c>
      <c r="J45" s="8" t="s">
        <v>314</v>
      </c>
      <c r="K45" s="8" t="s">
        <v>265</v>
      </c>
      <c r="L45" s="8" t="s">
        <v>258</v>
      </c>
      <c r="M45" s="8">
        <v>4</v>
      </c>
      <c r="N45" s="8"/>
      <c r="O45" s="11">
        <v>6.55</v>
      </c>
      <c r="P45" s="18">
        <f t="shared" si="2"/>
        <v>1.3749999999999996</v>
      </c>
      <c r="Q45" s="8"/>
      <c r="R45" s="8"/>
      <c r="S45" s="8"/>
      <c r="T45" s="8"/>
      <c r="U45" s="8"/>
      <c r="V45" s="8"/>
      <c r="W45" s="8"/>
      <c r="X45" s="8"/>
      <c r="Y45" s="8"/>
      <c r="Z45" s="8" t="s">
        <v>59</v>
      </c>
      <c r="AA45" s="8">
        <v>1</v>
      </c>
      <c r="AB45" s="8"/>
      <c r="AC45" s="8"/>
      <c r="AD45" s="8"/>
      <c r="AF45" s="23">
        <f t="shared" si="3"/>
        <v>2.3749999999999996</v>
      </c>
    </row>
    <row r="46" spans="1:32" ht="20.45" customHeight="1" x14ac:dyDescent="0.25">
      <c r="A46" s="11">
        <v>11</v>
      </c>
      <c r="B46" s="11">
        <v>39477</v>
      </c>
      <c r="C46" s="8"/>
      <c r="D46" s="8" t="s">
        <v>257</v>
      </c>
      <c r="E46" s="8" t="s">
        <v>81</v>
      </c>
      <c r="F46" s="8" t="s">
        <v>256</v>
      </c>
      <c r="G46" s="8" t="s">
        <v>635</v>
      </c>
      <c r="H46" s="8">
        <v>18</v>
      </c>
      <c r="I46" s="8" t="s">
        <v>197</v>
      </c>
      <c r="J46" s="8" t="s">
        <v>314</v>
      </c>
      <c r="K46" s="8" t="s">
        <v>265</v>
      </c>
      <c r="L46" s="8" t="s">
        <v>258</v>
      </c>
      <c r="M46" s="8">
        <v>4</v>
      </c>
      <c r="N46" s="8"/>
      <c r="O46" s="11">
        <v>6.6</v>
      </c>
      <c r="P46" s="18">
        <f t="shared" si="2"/>
        <v>1.4999999999999991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F46" s="23">
        <f t="shared" si="3"/>
        <v>1.4999999999999991</v>
      </c>
    </row>
    <row r="47" spans="1:32" ht="20.45" customHeight="1" x14ac:dyDescent="0.25">
      <c r="A47" s="10">
        <v>13</v>
      </c>
      <c r="B47" s="11">
        <v>44555</v>
      </c>
      <c r="C47" s="8"/>
      <c r="D47" s="8" t="s">
        <v>257</v>
      </c>
      <c r="E47" s="8" t="s">
        <v>81</v>
      </c>
      <c r="F47" s="8" t="s">
        <v>256</v>
      </c>
      <c r="G47" s="8" t="s">
        <v>830</v>
      </c>
      <c r="H47" s="8">
        <v>18</v>
      </c>
      <c r="I47" s="8" t="s">
        <v>197</v>
      </c>
      <c r="J47" s="8" t="s">
        <v>927</v>
      </c>
      <c r="K47" s="8" t="s">
        <v>265</v>
      </c>
      <c r="L47" s="8" t="s">
        <v>258</v>
      </c>
      <c r="M47" s="8">
        <v>4</v>
      </c>
      <c r="N47" s="8">
        <v>240</v>
      </c>
      <c r="O47" s="11">
        <v>6.65</v>
      </c>
      <c r="P47" s="18">
        <f t="shared" si="2"/>
        <v>1.6250000000000009</v>
      </c>
      <c r="Q47" s="8"/>
      <c r="R47" s="8"/>
      <c r="S47" s="8"/>
      <c r="T47" s="8"/>
      <c r="U47" s="8"/>
      <c r="V47" s="8"/>
      <c r="W47" s="8"/>
      <c r="X47" s="8"/>
      <c r="Y47" s="8"/>
      <c r="Z47" s="8">
        <v>14</v>
      </c>
      <c r="AA47" s="8">
        <v>10</v>
      </c>
      <c r="AB47" s="8">
        <v>5</v>
      </c>
      <c r="AC47" s="8">
        <v>5</v>
      </c>
      <c r="AD47" s="8"/>
      <c r="AF47" s="23">
        <f t="shared" si="3"/>
        <v>16.625</v>
      </c>
    </row>
    <row r="48" spans="1:32" ht="20.45" customHeight="1" x14ac:dyDescent="0.25">
      <c r="A48" s="11">
        <v>14</v>
      </c>
      <c r="B48" s="11">
        <v>40648</v>
      </c>
      <c r="C48" s="8"/>
      <c r="D48" s="8" t="s">
        <v>257</v>
      </c>
      <c r="E48" s="8" t="s">
        <v>81</v>
      </c>
      <c r="F48" s="8" t="s">
        <v>256</v>
      </c>
      <c r="G48" s="8" t="s">
        <v>635</v>
      </c>
      <c r="H48" s="8">
        <v>18</v>
      </c>
      <c r="I48" s="8" t="s">
        <v>783</v>
      </c>
      <c r="J48" s="8" t="s">
        <v>849</v>
      </c>
      <c r="K48" s="8" t="s">
        <v>265</v>
      </c>
      <c r="L48" s="8" t="s">
        <v>258</v>
      </c>
      <c r="M48" s="8">
        <v>3</v>
      </c>
      <c r="N48" s="8">
        <v>180</v>
      </c>
      <c r="O48" s="11">
        <v>6.66</v>
      </c>
      <c r="P48" s="18">
        <f t="shared" si="2"/>
        <v>1.6500000000000004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F48" s="23">
        <f t="shared" si="3"/>
        <v>1.6500000000000004</v>
      </c>
    </row>
    <row r="49" spans="1:32" ht="20.45" customHeight="1" x14ac:dyDescent="0.25">
      <c r="A49" s="11">
        <v>17</v>
      </c>
      <c r="B49" s="11">
        <v>44443</v>
      </c>
      <c r="C49" s="8"/>
      <c r="D49" s="8" t="s">
        <v>257</v>
      </c>
      <c r="E49" s="8" t="s">
        <v>81</v>
      </c>
      <c r="F49" s="8" t="s">
        <v>256</v>
      </c>
      <c r="G49" s="8" t="s">
        <v>635</v>
      </c>
      <c r="H49" s="8">
        <v>18</v>
      </c>
      <c r="I49" s="8" t="s">
        <v>783</v>
      </c>
      <c r="J49" s="8" t="s">
        <v>875</v>
      </c>
      <c r="K49" s="8" t="s">
        <v>265</v>
      </c>
      <c r="L49" s="8" t="s">
        <v>258</v>
      </c>
      <c r="M49" s="8">
        <v>3</v>
      </c>
      <c r="N49" s="8">
        <v>191</v>
      </c>
      <c r="O49" s="11">
        <v>6.74</v>
      </c>
      <c r="P49" s="18">
        <f t="shared" si="2"/>
        <v>1.8500000000000005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F49" s="23">
        <f t="shared" si="3"/>
        <v>1.8500000000000005</v>
      </c>
    </row>
    <row r="50" spans="1:32" ht="20.45" customHeight="1" x14ac:dyDescent="0.25">
      <c r="A50" s="10">
        <v>18</v>
      </c>
      <c r="B50" s="11">
        <v>42565</v>
      </c>
      <c r="C50" s="8"/>
      <c r="D50" s="8" t="s">
        <v>257</v>
      </c>
      <c r="E50" s="8" t="s">
        <v>81</v>
      </c>
      <c r="F50" s="8" t="s">
        <v>256</v>
      </c>
      <c r="G50" s="8" t="s">
        <v>897</v>
      </c>
      <c r="H50" s="8">
        <v>18</v>
      </c>
      <c r="I50" s="8" t="s">
        <v>783</v>
      </c>
      <c r="J50" s="8" t="s">
        <v>890</v>
      </c>
      <c r="K50" s="8" t="s">
        <v>265</v>
      </c>
      <c r="L50" s="8" t="s">
        <v>258</v>
      </c>
      <c r="M50" s="8">
        <v>3</v>
      </c>
      <c r="N50" s="8">
        <v>182</v>
      </c>
      <c r="O50" s="11">
        <v>6.77</v>
      </c>
      <c r="P50" s="18">
        <f t="shared" si="2"/>
        <v>1.9249999999999989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F50" s="23">
        <f t="shared" si="3"/>
        <v>1.9249999999999989</v>
      </c>
    </row>
    <row r="51" spans="1:32" ht="20.45" customHeight="1" x14ac:dyDescent="0.25">
      <c r="A51" s="11">
        <v>25</v>
      </c>
      <c r="B51" s="11">
        <v>36893</v>
      </c>
      <c r="C51" s="8"/>
      <c r="D51" s="8" t="s">
        <v>257</v>
      </c>
      <c r="E51" s="8" t="s">
        <v>81</v>
      </c>
      <c r="F51" s="8" t="s">
        <v>256</v>
      </c>
      <c r="G51" s="8" t="s">
        <v>263</v>
      </c>
      <c r="H51" s="8">
        <v>18</v>
      </c>
      <c r="I51" s="8" t="s">
        <v>264</v>
      </c>
      <c r="J51" s="8" t="s">
        <v>215</v>
      </c>
      <c r="K51" s="8" t="s">
        <v>265</v>
      </c>
      <c r="L51" s="8" t="s">
        <v>258</v>
      </c>
      <c r="M51" s="8">
        <v>4</v>
      </c>
      <c r="N51" s="8"/>
      <c r="O51" s="11">
        <v>7</v>
      </c>
      <c r="P51" s="18">
        <f t="shared" si="2"/>
        <v>2.5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F51" s="23">
        <f t="shared" si="3"/>
        <v>2.5</v>
      </c>
    </row>
    <row r="52" spans="1:32" ht="20.45" customHeight="1" x14ac:dyDescent="0.25">
      <c r="A52" s="11">
        <v>30</v>
      </c>
      <c r="B52" s="11">
        <v>40793</v>
      </c>
      <c r="C52" s="8"/>
      <c r="D52" s="8" t="s">
        <v>947</v>
      </c>
      <c r="E52" s="8" t="s">
        <v>81</v>
      </c>
      <c r="F52" s="8" t="s">
        <v>38</v>
      </c>
      <c r="G52" s="8" t="s">
        <v>1015</v>
      </c>
      <c r="H52" s="8">
        <v>18</v>
      </c>
      <c r="I52" s="8" t="s">
        <v>1016</v>
      </c>
      <c r="J52" s="8" t="s">
        <v>1017</v>
      </c>
      <c r="K52" s="8" t="s">
        <v>265</v>
      </c>
      <c r="L52" s="8" t="s">
        <v>44</v>
      </c>
      <c r="M52" s="8">
        <v>4</v>
      </c>
      <c r="N52" s="8">
        <v>240</v>
      </c>
      <c r="O52" s="11">
        <v>7.1</v>
      </c>
      <c r="P52" s="18">
        <f t="shared" si="2"/>
        <v>2.7499999999999991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/>
      <c r="AF52" s="23">
        <f t="shared" si="3"/>
        <v>2.7499999999999991</v>
      </c>
    </row>
    <row r="53" spans="1:32" ht="20.45" customHeight="1" x14ac:dyDescent="0.25">
      <c r="A53" s="10">
        <v>31</v>
      </c>
      <c r="B53" s="11">
        <v>43018</v>
      </c>
      <c r="C53" s="8"/>
      <c r="D53" s="8" t="s">
        <v>257</v>
      </c>
      <c r="E53" s="8" t="s">
        <v>81</v>
      </c>
      <c r="F53" s="8" t="s">
        <v>256</v>
      </c>
      <c r="G53" s="8" t="s">
        <v>635</v>
      </c>
      <c r="H53" s="8">
        <v>18</v>
      </c>
      <c r="I53" s="8" t="s">
        <v>874</v>
      </c>
      <c r="J53" s="8" t="s">
        <v>314</v>
      </c>
      <c r="K53" s="8" t="s">
        <v>265</v>
      </c>
      <c r="L53" s="8" t="s">
        <v>258</v>
      </c>
      <c r="M53" s="8">
        <v>4</v>
      </c>
      <c r="N53" s="8">
        <v>240</v>
      </c>
      <c r="O53" s="11">
        <v>7.15</v>
      </c>
      <c r="P53" s="18">
        <f t="shared" si="2"/>
        <v>2.8750000000000009</v>
      </c>
      <c r="Q53" s="8"/>
      <c r="R53" s="8"/>
      <c r="S53" s="8"/>
      <c r="T53" s="8"/>
      <c r="U53" s="8"/>
      <c r="V53" s="8"/>
      <c r="W53" s="8"/>
      <c r="X53" s="8"/>
      <c r="Y53" s="8"/>
      <c r="Z53" s="8">
        <v>6</v>
      </c>
      <c r="AA53" s="8">
        <v>8</v>
      </c>
      <c r="AB53" s="8">
        <v>4</v>
      </c>
      <c r="AC53" s="8">
        <v>4</v>
      </c>
      <c r="AD53" s="8"/>
      <c r="AF53" s="23">
        <f t="shared" si="3"/>
        <v>14.875</v>
      </c>
    </row>
    <row r="54" spans="1:32" ht="20.45" customHeight="1" x14ac:dyDescent="0.25">
      <c r="A54" s="11">
        <v>32</v>
      </c>
      <c r="B54" s="11">
        <v>39293</v>
      </c>
      <c r="C54" s="8"/>
      <c r="D54" s="8" t="s">
        <v>257</v>
      </c>
      <c r="E54" s="8" t="s">
        <v>81</v>
      </c>
      <c r="F54" s="8" t="s">
        <v>256</v>
      </c>
      <c r="G54" s="8" t="s">
        <v>830</v>
      </c>
      <c r="H54" s="8">
        <v>18</v>
      </c>
      <c r="I54" s="8" t="s">
        <v>783</v>
      </c>
      <c r="J54" s="8" t="s">
        <v>831</v>
      </c>
      <c r="K54" s="8" t="s">
        <v>265</v>
      </c>
      <c r="L54" s="8" t="s">
        <v>258</v>
      </c>
      <c r="M54" s="8">
        <v>4</v>
      </c>
      <c r="N54" s="8">
        <v>240</v>
      </c>
      <c r="O54" s="11">
        <v>7.18</v>
      </c>
      <c r="P54" s="18">
        <f t="shared" si="2"/>
        <v>2.9499999999999993</v>
      </c>
      <c r="Q54" s="8" t="s">
        <v>832</v>
      </c>
      <c r="R54" s="8" t="s">
        <v>833</v>
      </c>
      <c r="S54" s="8" t="s">
        <v>265</v>
      </c>
      <c r="T54" s="8" t="s">
        <v>258</v>
      </c>
      <c r="U54" s="8">
        <v>2</v>
      </c>
      <c r="V54" s="8">
        <v>120</v>
      </c>
      <c r="W54" s="8">
        <v>7.11</v>
      </c>
      <c r="X54" s="8">
        <v>1</v>
      </c>
      <c r="Y54" s="8">
        <v>10</v>
      </c>
      <c r="Z54" s="8">
        <v>9</v>
      </c>
      <c r="AA54" s="8">
        <v>8</v>
      </c>
      <c r="AB54" s="8">
        <v>10</v>
      </c>
      <c r="AC54" s="8">
        <v>10</v>
      </c>
      <c r="AD54" s="8"/>
      <c r="AF54" s="23">
        <f t="shared" si="3"/>
        <v>30.95</v>
      </c>
    </row>
    <row r="55" spans="1:32" ht="20.45" customHeight="1" x14ac:dyDescent="0.25">
      <c r="A55" s="11">
        <v>34</v>
      </c>
      <c r="B55" s="11">
        <v>40122</v>
      </c>
      <c r="C55" s="8"/>
      <c r="D55" s="8" t="s">
        <v>257</v>
      </c>
      <c r="E55" s="8" t="s">
        <v>81</v>
      </c>
      <c r="F55" s="8" t="s">
        <v>256</v>
      </c>
      <c r="G55" s="8" t="s">
        <v>830</v>
      </c>
      <c r="H55" s="8">
        <v>18</v>
      </c>
      <c r="I55" s="8" t="s">
        <v>197</v>
      </c>
      <c r="J55" s="8" t="s">
        <v>314</v>
      </c>
      <c r="K55" s="8" t="s">
        <v>265</v>
      </c>
      <c r="L55" s="8" t="s">
        <v>258</v>
      </c>
      <c r="M55" s="8"/>
      <c r="N55" s="8"/>
      <c r="O55" s="11">
        <v>7.2</v>
      </c>
      <c r="P55" s="18">
        <f t="shared" si="2"/>
        <v>3.0000000000000004</v>
      </c>
      <c r="Q55" s="8" t="s">
        <v>810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F55" s="23">
        <f t="shared" si="3"/>
        <v>3.0000000000000004</v>
      </c>
    </row>
    <row r="56" spans="1:32" ht="20.45" customHeight="1" x14ac:dyDescent="0.25">
      <c r="A56" s="10">
        <v>35</v>
      </c>
      <c r="B56" s="11">
        <v>44511</v>
      </c>
      <c r="C56" s="8"/>
      <c r="D56" s="8" t="s">
        <v>257</v>
      </c>
      <c r="E56" s="8" t="s">
        <v>81</v>
      </c>
      <c r="F56" s="8" t="s">
        <v>256</v>
      </c>
      <c r="G56" s="8" t="s">
        <v>635</v>
      </c>
      <c r="H56" s="8">
        <v>18</v>
      </c>
      <c r="I56" s="8" t="s">
        <v>783</v>
      </c>
      <c r="J56" s="8" t="s">
        <v>849</v>
      </c>
      <c r="K56" s="8" t="s">
        <v>265</v>
      </c>
      <c r="L56" s="8" t="s">
        <v>258</v>
      </c>
      <c r="M56" s="8">
        <v>4</v>
      </c>
      <c r="N56" s="8">
        <v>240</v>
      </c>
      <c r="O56" s="11">
        <v>7.2</v>
      </c>
      <c r="P56" s="18">
        <f t="shared" si="2"/>
        <v>3.0000000000000004</v>
      </c>
      <c r="Q56" s="8"/>
      <c r="R56" s="8"/>
      <c r="S56" s="8"/>
      <c r="T56" s="8"/>
      <c r="U56" s="8"/>
      <c r="V56" s="8"/>
      <c r="W56" s="8"/>
      <c r="X56" s="8"/>
      <c r="Y56" s="8"/>
      <c r="Z56" s="8" t="s">
        <v>541</v>
      </c>
      <c r="AA56" s="8">
        <v>1</v>
      </c>
      <c r="AB56" s="8"/>
      <c r="AC56" s="8"/>
      <c r="AD56" s="8"/>
      <c r="AF56" s="23">
        <f t="shared" si="3"/>
        <v>4</v>
      </c>
    </row>
    <row r="57" spans="1:32" ht="20.45" customHeight="1" x14ac:dyDescent="0.25">
      <c r="A57" s="11">
        <v>38</v>
      </c>
      <c r="B57" s="11">
        <v>44088</v>
      </c>
      <c r="C57" s="8"/>
      <c r="D57" s="8" t="s">
        <v>257</v>
      </c>
      <c r="E57" s="8" t="s">
        <v>81</v>
      </c>
      <c r="F57" s="8" t="s">
        <v>256</v>
      </c>
      <c r="G57" s="8" t="s">
        <v>635</v>
      </c>
      <c r="H57" s="8">
        <v>18</v>
      </c>
      <c r="I57" s="8" t="s">
        <v>197</v>
      </c>
      <c r="J57" s="8" t="s">
        <v>314</v>
      </c>
      <c r="K57" s="8" t="s">
        <v>265</v>
      </c>
      <c r="L57" s="8" t="s">
        <v>258</v>
      </c>
      <c r="M57" s="8">
        <v>4</v>
      </c>
      <c r="N57" s="8"/>
      <c r="O57" s="11">
        <v>7.32</v>
      </c>
      <c r="P57" s="18">
        <f t="shared" si="2"/>
        <v>3.3000000000000007</v>
      </c>
      <c r="Q57" s="8" t="s">
        <v>470</v>
      </c>
      <c r="R57" s="8" t="s">
        <v>753</v>
      </c>
      <c r="S57" s="8" t="s">
        <v>265</v>
      </c>
      <c r="T57" s="8" t="s">
        <v>931</v>
      </c>
      <c r="U57" s="8">
        <v>2</v>
      </c>
      <c r="V57" s="8">
        <v>126</v>
      </c>
      <c r="W57" s="8">
        <v>7.44</v>
      </c>
      <c r="X57" s="8">
        <v>1</v>
      </c>
      <c r="Y57" s="8">
        <v>10</v>
      </c>
      <c r="Z57" s="8"/>
      <c r="AA57" s="8"/>
      <c r="AB57" s="8"/>
      <c r="AC57" s="8"/>
      <c r="AD57" s="8"/>
      <c r="AF57" s="23">
        <f t="shared" si="3"/>
        <v>13.3</v>
      </c>
    </row>
    <row r="58" spans="1:32" ht="20.45" customHeight="1" x14ac:dyDescent="0.25">
      <c r="A58" s="11">
        <v>39</v>
      </c>
      <c r="B58" s="11">
        <v>44434</v>
      </c>
      <c r="C58" s="8"/>
      <c r="D58" s="8" t="s">
        <v>257</v>
      </c>
      <c r="E58" s="8" t="s">
        <v>81</v>
      </c>
      <c r="F58" s="8" t="s">
        <v>256</v>
      </c>
      <c r="G58" s="8" t="s">
        <v>635</v>
      </c>
      <c r="H58" s="8">
        <v>18</v>
      </c>
      <c r="I58" s="8" t="s">
        <v>783</v>
      </c>
      <c r="J58" s="8" t="s">
        <v>855</v>
      </c>
      <c r="K58" s="8" t="s">
        <v>265</v>
      </c>
      <c r="L58" s="8" t="s">
        <v>258</v>
      </c>
      <c r="M58" s="8">
        <v>3</v>
      </c>
      <c r="N58" s="8">
        <v>200</v>
      </c>
      <c r="O58" s="11">
        <v>7.5</v>
      </c>
      <c r="P58" s="18">
        <f t="shared" si="2"/>
        <v>3.75</v>
      </c>
      <c r="Q58" s="8" t="s">
        <v>470</v>
      </c>
      <c r="R58" s="8" t="s">
        <v>903</v>
      </c>
      <c r="S58" s="8" t="s">
        <v>265</v>
      </c>
      <c r="T58" s="8" t="s">
        <v>854</v>
      </c>
      <c r="U58" s="8">
        <v>2</v>
      </c>
      <c r="V58" s="8">
        <v>121</v>
      </c>
      <c r="W58" s="8">
        <v>8</v>
      </c>
      <c r="X58" s="8">
        <v>1</v>
      </c>
      <c r="Y58" s="8">
        <v>10</v>
      </c>
      <c r="Z58" s="8"/>
      <c r="AA58" s="8"/>
      <c r="AB58" s="8"/>
      <c r="AC58" s="8"/>
      <c r="AD58" s="8"/>
      <c r="AF58" s="23">
        <f t="shared" si="3"/>
        <v>13.75</v>
      </c>
    </row>
    <row r="59" spans="1:32" ht="20.45" customHeight="1" x14ac:dyDescent="0.25">
      <c r="A59" s="10">
        <v>40</v>
      </c>
      <c r="B59" s="11">
        <v>38693</v>
      </c>
      <c r="C59" s="8"/>
      <c r="D59" s="8" t="s">
        <v>257</v>
      </c>
      <c r="E59" s="8" t="s">
        <v>81</v>
      </c>
      <c r="F59" s="8" t="s">
        <v>256</v>
      </c>
      <c r="G59" s="8" t="s">
        <v>635</v>
      </c>
      <c r="H59" s="8">
        <v>18</v>
      </c>
      <c r="I59" s="8" t="s">
        <v>783</v>
      </c>
      <c r="J59" s="8" t="s">
        <v>920</v>
      </c>
      <c r="K59" s="8" t="s">
        <v>265</v>
      </c>
      <c r="L59" s="8" t="s">
        <v>258</v>
      </c>
      <c r="M59" s="8">
        <v>3</v>
      </c>
      <c r="N59" s="8">
        <v>180</v>
      </c>
      <c r="O59" s="11">
        <v>7.52</v>
      </c>
      <c r="P59" s="18">
        <f t="shared" si="2"/>
        <v>3.7999999999999989</v>
      </c>
      <c r="Q59" s="8" t="s">
        <v>450</v>
      </c>
      <c r="R59" s="8" t="s">
        <v>921</v>
      </c>
      <c r="S59" s="8" t="s">
        <v>265</v>
      </c>
      <c r="T59" s="8" t="s">
        <v>258</v>
      </c>
      <c r="U59" s="8">
        <v>2</v>
      </c>
      <c r="V59" s="8"/>
      <c r="W59" s="8"/>
      <c r="X59" s="8">
        <v>2</v>
      </c>
      <c r="Y59" s="8">
        <v>5</v>
      </c>
      <c r="Z59" s="8"/>
      <c r="AA59" s="8"/>
      <c r="AB59" s="8"/>
      <c r="AC59" s="8"/>
      <c r="AD59" s="8"/>
      <c r="AF59" s="23">
        <f t="shared" si="3"/>
        <v>8.7999999999999989</v>
      </c>
    </row>
    <row r="60" spans="1:32" ht="20.45" customHeight="1" x14ac:dyDescent="0.25">
      <c r="A60" s="11">
        <v>43</v>
      </c>
      <c r="B60" s="11">
        <v>39073</v>
      </c>
      <c r="C60" s="8"/>
      <c r="D60" s="8" t="s">
        <v>257</v>
      </c>
      <c r="E60" s="8" t="s">
        <v>81</v>
      </c>
      <c r="F60" s="8" t="s">
        <v>256</v>
      </c>
      <c r="G60" s="8" t="s">
        <v>314</v>
      </c>
      <c r="H60" s="8">
        <v>18</v>
      </c>
      <c r="I60" s="8" t="s">
        <v>265</v>
      </c>
      <c r="J60" s="8" t="s">
        <v>215</v>
      </c>
      <c r="K60" s="8" t="s">
        <v>265</v>
      </c>
      <c r="L60" s="8" t="s">
        <v>258</v>
      </c>
      <c r="M60" s="8">
        <v>4</v>
      </c>
      <c r="N60" s="8">
        <v>240</v>
      </c>
      <c r="O60" s="11">
        <v>7.8</v>
      </c>
      <c r="P60" s="18">
        <f t="shared" si="2"/>
        <v>4.5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F60" s="23">
        <f t="shared" si="3"/>
        <v>4.5</v>
      </c>
    </row>
    <row r="61" spans="1:32" ht="20.45" customHeight="1" x14ac:dyDescent="0.25">
      <c r="A61" s="11">
        <v>46</v>
      </c>
      <c r="B61" s="11">
        <v>42651</v>
      </c>
      <c r="C61" s="8"/>
      <c r="D61" s="8" t="s">
        <v>257</v>
      </c>
      <c r="E61" s="8" t="s">
        <v>81</v>
      </c>
      <c r="F61" s="8" t="s">
        <v>256</v>
      </c>
      <c r="G61" s="8" t="s">
        <v>635</v>
      </c>
      <c r="H61" s="8">
        <v>18</v>
      </c>
      <c r="I61" s="8" t="s">
        <v>783</v>
      </c>
      <c r="J61" s="8" t="s">
        <v>849</v>
      </c>
      <c r="K61" s="8" t="s">
        <v>265</v>
      </c>
      <c r="L61" s="8" t="s">
        <v>258</v>
      </c>
      <c r="M61" s="8">
        <v>4</v>
      </c>
      <c r="N61" s="8">
        <v>240</v>
      </c>
      <c r="O61" s="11">
        <v>7.83</v>
      </c>
      <c r="P61" s="18">
        <f t="shared" si="2"/>
        <v>4.5750000000000002</v>
      </c>
      <c r="Q61" s="8" t="s">
        <v>945</v>
      </c>
      <c r="R61" s="8" t="s">
        <v>215</v>
      </c>
      <c r="S61" s="8" t="s">
        <v>265</v>
      </c>
      <c r="T61" s="8" t="s">
        <v>907</v>
      </c>
      <c r="U61" s="8">
        <v>2</v>
      </c>
      <c r="V61" s="8">
        <v>122</v>
      </c>
      <c r="W61" s="8">
        <v>9</v>
      </c>
      <c r="X61" s="8">
        <v>1</v>
      </c>
      <c r="Y61" s="8">
        <v>10</v>
      </c>
      <c r="Z61" s="8"/>
      <c r="AA61" s="8"/>
      <c r="AB61" s="8"/>
      <c r="AC61" s="8"/>
      <c r="AD61" s="8"/>
      <c r="AF61" s="23">
        <f t="shared" si="3"/>
        <v>14.574999999999999</v>
      </c>
    </row>
    <row r="62" spans="1:32" ht="20.45" customHeight="1" x14ac:dyDescent="0.25">
      <c r="A62" s="10">
        <v>47</v>
      </c>
      <c r="B62" s="11">
        <v>41969</v>
      </c>
      <c r="C62" s="8"/>
      <c r="D62" s="8" t="s">
        <v>257</v>
      </c>
      <c r="E62" s="8" t="s">
        <v>81</v>
      </c>
      <c r="F62" s="8" t="s">
        <v>256</v>
      </c>
      <c r="G62" s="8" t="s">
        <v>830</v>
      </c>
      <c r="H62" s="8">
        <v>18</v>
      </c>
      <c r="I62" s="8" t="s">
        <v>783</v>
      </c>
      <c r="J62" s="8" t="s">
        <v>849</v>
      </c>
      <c r="K62" s="8" t="s">
        <v>265</v>
      </c>
      <c r="L62" s="8" t="s">
        <v>258</v>
      </c>
      <c r="M62" s="8">
        <v>3</v>
      </c>
      <c r="N62" s="8">
        <v>184</v>
      </c>
      <c r="O62" s="11">
        <v>7.9</v>
      </c>
      <c r="P62" s="18">
        <f t="shared" si="2"/>
        <v>4.7500000000000009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F62" s="23">
        <f t="shared" si="3"/>
        <v>4.7500000000000009</v>
      </c>
    </row>
    <row r="63" spans="1:32" ht="20.45" customHeight="1" x14ac:dyDescent="0.25">
      <c r="A63" s="11">
        <v>48</v>
      </c>
      <c r="B63" s="11">
        <v>37871</v>
      </c>
      <c r="C63" s="8"/>
      <c r="D63" s="8" t="s">
        <v>257</v>
      </c>
      <c r="E63" s="8" t="s">
        <v>81</v>
      </c>
      <c r="F63" s="8" t="s">
        <v>256</v>
      </c>
      <c r="G63" s="8" t="s">
        <v>312</v>
      </c>
      <c r="H63" s="8">
        <v>18</v>
      </c>
      <c r="I63" s="8" t="s">
        <v>313</v>
      </c>
      <c r="J63" s="8" t="s">
        <v>314</v>
      </c>
      <c r="K63" s="8" t="s">
        <v>265</v>
      </c>
      <c r="L63" s="8" t="s">
        <v>258</v>
      </c>
      <c r="M63" s="8">
        <v>4</v>
      </c>
      <c r="N63" s="8">
        <v>240</v>
      </c>
      <c r="O63" s="11">
        <v>8</v>
      </c>
      <c r="P63" s="18">
        <f t="shared" si="2"/>
        <v>5</v>
      </c>
      <c r="Q63" s="8"/>
      <c r="R63" s="8"/>
      <c r="S63" s="8"/>
      <c r="T63" s="8"/>
      <c r="U63" s="8"/>
      <c r="V63" s="8"/>
      <c r="W63" s="8"/>
      <c r="X63" s="8"/>
      <c r="Y63" s="8"/>
      <c r="Z63" s="8">
        <v>2</v>
      </c>
      <c r="AA63" s="8">
        <v>2</v>
      </c>
      <c r="AB63" s="8"/>
      <c r="AC63" s="8"/>
      <c r="AD63" s="8"/>
      <c r="AF63" s="23">
        <f t="shared" si="3"/>
        <v>7</v>
      </c>
    </row>
    <row r="64" spans="1:32" ht="20.45" customHeight="1" x14ac:dyDescent="0.25">
      <c r="A64" s="11">
        <v>49</v>
      </c>
      <c r="B64" s="11">
        <v>40721</v>
      </c>
      <c r="C64" s="8"/>
      <c r="D64" s="8" t="s">
        <v>257</v>
      </c>
      <c r="E64" s="8" t="s">
        <v>81</v>
      </c>
      <c r="F64" s="8" t="s">
        <v>256</v>
      </c>
      <c r="G64" s="8" t="s">
        <v>635</v>
      </c>
      <c r="H64" s="8">
        <v>18</v>
      </c>
      <c r="I64" s="8" t="s">
        <v>197</v>
      </c>
      <c r="J64" s="8" t="s">
        <v>314</v>
      </c>
      <c r="K64" s="8" t="s">
        <v>265</v>
      </c>
      <c r="L64" s="8" t="s">
        <v>258</v>
      </c>
      <c r="M64" s="8">
        <v>4</v>
      </c>
      <c r="N64" s="8"/>
      <c r="O64" s="11">
        <v>8.1199999999999992</v>
      </c>
      <c r="P64" s="18">
        <f t="shared" si="2"/>
        <v>5.299999999999998</v>
      </c>
      <c r="Q64" s="8" t="s">
        <v>810</v>
      </c>
      <c r="R64" s="8" t="s">
        <v>849</v>
      </c>
      <c r="S64" s="8" t="s">
        <v>265</v>
      </c>
      <c r="T64" s="8" t="s">
        <v>258</v>
      </c>
      <c r="U64" s="8">
        <v>2</v>
      </c>
      <c r="V64" s="8">
        <v>65</v>
      </c>
      <c r="W64" s="8">
        <v>8.17</v>
      </c>
      <c r="X64" s="8">
        <v>2</v>
      </c>
      <c r="Y64" s="8">
        <v>5</v>
      </c>
      <c r="Z64" s="8"/>
      <c r="AA64" s="8"/>
      <c r="AB64" s="8"/>
      <c r="AC64" s="8"/>
      <c r="AD64" s="8"/>
      <c r="AF64" s="23">
        <f t="shared" si="3"/>
        <v>10.299999999999997</v>
      </c>
    </row>
    <row r="65" spans="1:32" ht="20.45" customHeight="1" x14ac:dyDescent="0.25">
      <c r="A65" s="10">
        <v>51</v>
      </c>
      <c r="B65" s="11">
        <v>40372</v>
      </c>
      <c r="C65" s="8"/>
      <c r="D65" s="8" t="s">
        <v>257</v>
      </c>
      <c r="E65" s="8" t="s">
        <v>81</v>
      </c>
      <c r="F65" s="8" t="s">
        <v>256</v>
      </c>
      <c r="G65" s="8" t="s">
        <v>635</v>
      </c>
      <c r="H65" s="8">
        <v>18</v>
      </c>
      <c r="I65" s="8" t="s">
        <v>783</v>
      </c>
      <c r="J65" s="8" t="s">
        <v>890</v>
      </c>
      <c r="K65" s="8" t="s">
        <v>265</v>
      </c>
      <c r="L65" s="8" t="s">
        <v>258</v>
      </c>
      <c r="M65" s="8">
        <v>3</v>
      </c>
      <c r="N65" s="8">
        <v>180</v>
      </c>
      <c r="O65" s="11">
        <v>8.18</v>
      </c>
      <c r="P65" s="18">
        <f t="shared" si="2"/>
        <v>5.4499999999999993</v>
      </c>
      <c r="Q65" s="8" t="s">
        <v>868</v>
      </c>
      <c r="R65" s="8" t="s">
        <v>849</v>
      </c>
      <c r="S65" s="8" t="s">
        <v>265</v>
      </c>
      <c r="T65" s="8" t="s">
        <v>891</v>
      </c>
      <c r="U65" s="8">
        <v>2</v>
      </c>
      <c r="V65" s="8"/>
      <c r="W65" s="8"/>
      <c r="X65" s="8"/>
      <c r="Y65" s="8"/>
      <c r="Z65" s="8"/>
      <c r="AA65" s="8"/>
      <c r="AB65" s="8"/>
      <c r="AC65" s="8"/>
      <c r="AD65" s="8"/>
      <c r="AF65" s="23">
        <f t="shared" si="3"/>
        <v>5.4499999999999993</v>
      </c>
    </row>
    <row r="66" spans="1:32" ht="20.45" customHeight="1" x14ac:dyDescent="0.25">
      <c r="A66" s="11">
        <v>52</v>
      </c>
      <c r="B66" s="11">
        <v>40693</v>
      </c>
      <c r="C66" s="8"/>
      <c r="D66" s="8" t="s">
        <v>257</v>
      </c>
      <c r="E66" s="8" t="s">
        <v>81</v>
      </c>
      <c r="F66" s="8" t="s">
        <v>256</v>
      </c>
      <c r="G66" s="8" t="s">
        <v>635</v>
      </c>
      <c r="H66" s="8">
        <v>18</v>
      </c>
      <c r="I66" s="8" t="s">
        <v>834</v>
      </c>
      <c r="J66" s="8" t="s">
        <v>855</v>
      </c>
      <c r="K66" s="8" t="s">
        <v>265</v>
      </c>
      <c r="L66" s="8" t="s">
        <v>258</v>
      </c>
      <c r="M66" s="8">
        <v>3</v>
      </c>
      <c r="N66" s="8">
        <v>183</v>
      </c>
      <c r="O66" s="11">
        <v>8.26</v>
      </c>
      <c r="P66" s="18">
        <f t="shared" si="2"/>
        <v>5.6499999999999995</v>
      </c>
      <c r="Q66" s="8" t="s">
        <v>856</v>
      </c>
      <c r="R66" s="8" t="s">
        <v>857</v>
      </c>
      <c r="S66" s="8" t="s">
        <v>265</v>
      </c>
      <c r="T66" s="8" t="s">
        <v>258</v>
      </c>
      <c r="U66" s="8"/>
      <c r="V66" s="8"/>
      <c r="W66" s="8"/>
      <c r="X66" s="8">
        <v>2</v>
      </c>
      <c r="Y66" s="8">
        <v>5</v>
      </c>
      <c r="Z66" s="8"/>
      <c r="AA66" s="8"/>
      <c r="AB66" s="8"/>
      <c r="AC66" s="8"/>
      <c r="AD66" s="8"/>
      <c r="AF66" s="23">
        <f t="shared" si="3"/>
        <v>10.649999999999999</v>
      </c>
    </row>
    <row r="67" spans="1:32" ht="20.45" customHeight="1" x14ac:dyDescent="0.25">
      <c r="A67" s="11">
        <v>54</v>
      </c>
      <c r="B67" s="11">
        <v>43904</v>
      </c>
      <c r="C67" s="8"/>
      <c r="D67" s="8" t="s">
        <v>257</v>
      </c>
      <c r="E67" s="8" t="s">
        <v>81</v>
      </c>
      <c r="F67" s="8" t="s">
        <v>256</v>
      </c>
      <c r="G67" s="8" t="s">
        <v>830</v>
      </c>
      <c r="H67" s="8">
        <v>18</v>
      </c>
      <c r="I67" s="8" t="s">
        <v>783</v>
      </c>
      <c r="J67" s="8" t="s">
        <v>919</v>
      </c>
      <c r="K67" s="8" t="s">
        <v>265</v>
      </c>
      <c r="L67" s="8" t="s">
        <v>258</v>
      </c>
      <c r="M67" s="8">
        <v>3</v>
      </c>
      <c r="N67" s="8">
        <v>198</v>
      </c>
      <c r="O67" s="11">
        <v>8.48</v>
      </c>
      <c r="P67" s="18">
        <f t="shared" si="2"/>
        <v>6.2000000000000011</v>
      </c>
      <c r="Q67" s="8" t="s">
        <v>810</v>
      </c>
      <c r="R67" s="8" t="s">
        <v>833</v>
      </c>
      <c r="S67" s="8" t="s">
        <v>265</v>
      </c>
      <c r="T67" s="8" t="s">
        <v>907</v>
      </c>
      <c r="U67" s="8"/>
      <c r="V67" s="8"/>
      <c r="W67" s="8"/>
      <c r="X67" s="8">
        <v>2</v>
      </c>
      <c r="Y67" s="8">
        <v>5</v>
      </c>
      <c r="Z67" s="8"/>
      <c r="AA67" s="8"/>
      <c r="AB67" s="8"/>
      <c r="AC67" s="8"/>
      <c r="AD67" s="8"/>
      <c r="AF67" s="23">
        <f t="shared" si="3"/>
        <v>11.200000000000001</v>
      </c>
    </row>
    <row r="68" spans="1:32" ht="20.45" customHeight="1" x14ac:dyDescent="0.25">
      <c r="A68" s="10">
        <v>56</v>
      </c>
      <c r="B68" s="11">
        <v>42672</v>
      </c>
      <c r="C68" s="8"/>
      <c r="D68" s="8" t="s">
        <v>257</v>
      </c>
      <c r="E68" s="8" t="s">
        <v>81</v>
      </c>
      <c r="F68" s="8" t="s">
        <v>256</v>
      </c>
      <c r="G68" s="8" t="s">
        <v>830</v>
      </c>
      <c r="H68" s="8">
        <v>18</v>
      </c>
      <c r="I68" s="8" t="s">
        <v>783</v>
      </c>
      <c r="J68" s="8" t="s">
        <v>849</v>
      </c>
      <c r="K68" s="8" t="s">
        <v>265</v>
      </c>
      <c r="L68" s="8" t="s">
        <v>258</v>
      </c>
      <c r="M68" s="8">
        <v>4</v>
      </c>
      <c r="N68" s="8">
        <v>240</v>
      </c>
      <c r="O68" s="11">
        <v>8.93</v>
      </c>
      <c r="P68" s="18">
        <f t="shared" si="2"/>
        <v>7.3249999999999993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F68" s="23">
        <f t="shared" si="3"/>
        <v>7.3249999999999993</v>
      </c>
    </row>
    <row r="69" spans="1:32" ht="20.45" customHeight="1" x14ac:dyDescent="0.25">
      <c r="A69" s="11">
        <v>57</v>
      </c>
      <c r="B69" s="11">
        <v>43886</v>
      </c>
      <c r="C69" s="8"/>
      <c r="D69" s="8" t="s">
        <v>257</v>
      </c>
      <c r="E69" s="8" t="s">
        <v>81</v>
      </c>
      <c r="F69" s="8" t="s">
        <v>256</v>
      </c>
      <c r="G69" s="8" t="s">
        <v>635</v>
      </c>
      <c r="H69" s="8">
        <v>18</v>
      </c>
      <c r="I69" s="8" t="s">
        <v>783</v>
      </c>
      <c r="J69" s="8" t="s">
        <v>919</v>
      </c>
      <c r="K69" s="8" t="s">
        <v>265</v>
      </c>
      <c r="L69" s="8" t="s">
        <v>258</v>
      </c>
      <c r="M69" s="8">
        <v>3</v>
      </c>
      <c r="N69" s="8">
        <v>185</v>
      </c>
      <c r="O69" s="11">
        <v>9.09</v>
      </c>
      <c r="P69" s="18">
        <f t="shared" ref="P69:P83" si="4">(O69-6)*2.5</f>
        <v>7.7249999999999996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F69" s="23">
        <f t="shared" ref="AF69:AF83" si="5">P69+Y69+AA69+AC69</f>
        <v>7.7249999999999996</v>
      </c>
    </row>
    <row r="70" spans="1:32" ht="20.45" customHeight="1" x14ac:dyDescent="0.25">
      <c r="A70" s="11">
        <v>59</v>
      </c>
      <c r="B70" s="11">
        <v>40240</v>
      </c>
      <c r="C70" s="8"/>
      <c r="D70" s="8" t="s">
        <v>257</v>
      </c>
      <c r="E70" s="8" t="s">
        <v>81</v>
      </c>
      <c r="F70" s="8" t="s">
        <v>38</v>
      </c>
      <c r="G70" s="8" t="s">
        <v>635</v>
      </c>
      <c r="H70" s="8">
        <v>18</v>
      </c>
      <c r="I70" s="8" t="s">
        <v>715</v>
      </c>
      <c r="J70" s="8" t="s">
        <v>314</v>
      </c>
      <c r="K70" s="8" t="s">
        <v>265</v>
      </c>
      <c r="L70" s="8" t="s">
        <v>269</v>
      </c>
      <c r="M70" s="8">
        <v>4</v>
      </c>
      <c r="N70" s="8">
        <v>240</v>
      </c>
      <c r="O70" s="11" t="s">
        <v>682</v>
      </c>
      <c r="P70" s="18">
        <f t="shared" si="4"/>
        <v>1.2999999999999989</v>
      </c>
      <c r="Q70" s="8"/>
      <c r="R70" s="8"/>
      <c r="S70" s="8"/>
      <c r="T70" s="8"/>
      <c r="U70" s="8"/>
      <c r="V70" s="8"/>
      <c r="W70" s="8"/>
      <c r="X70" s="8"/>
      <c r="Y70" s="8"/>
      <c r="Z70" s="8">
        <v>1</v>
      </c>
      <c r="AA70" s="8">
        <v>1</v>
      </c>
      <c r="AB70" s="8"/>
      <c r="AC70" s="8"/>
      <c r="AD70" s="8"/>
      <c r="AF70" s="23">
        <f t="shared" si="5"/>
        <v>2.2999999999999989</v>
      </c>
    </row>
    <row r="71" spans="1:32" ht="20.45" customHeight="1" x14ac:dyDescent="0.25">
      <c r="A71" s="10">
        <v>62</v>
      </c>
      <c r="B71" s="11">
        <v>38046</v>
      </c>
      <c r="C71" s="8"/>
      <c r="D71" s="8" t="s">
        <v>257</v>
      </c>
      <c r="E71" s="8" t="s">
        <v>81</v>
      </c>
      <c r="F71" s="8" t="s">
        <v>256</v>
      </c>
      <c r="G71" s="8" t="s">
        <v>263</v>
      </c>
      <c r="H71" s="8">
        <v>18</v>
      </c>
      <c r="I71" s="8" t="s">
        <v>313</v>
      </c>
      <c r="J71" s="8" t="s">
        <v>314</v>
      </c>
      <c r="K71" s="8" t="s">
        <v>265</v>
      </c>
      <c r="L71" s="8" t="s">
        <v>269</v>
      </c>
      <c r="M71" s="8">
        <v>4</v>
      </c>
      <c r="N71" s="8">
        <v>240</v>
      </c>
      <c r="O71" s="11" t="s">
        <v>373</v>
      </c>
      <c r="P71" s="18">
        <f t="shared" si="4"/>
        <v>1.4500000000000002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>
        <v>2</v>
      </c>
      <c r="AB71" s="8"/>
      <c r="AC71" s="8"/>
      <c r="AD71" s="8"/>
      <c r="AF71" s="23">
        <f t="shared" si="5"/>
        <v>3.45</v>
      </c>
    </row>
    <row r="72" spans="1:32" ht="20.45" customHeight="1" x14ac:dyDescent="0.25">
      <c r="A72" s="11">
        <v>63</v>
      </c>
      <c r="B72" s="11">
        <v>38015</v>
      </c>
      <c r="C72" s="8"/>
      <c r="D72" s="8" t="s">
        <v>257</v>
      </c>
      <c r="E72" s="8" t="s">
        <v>81</v>
      </c>
      <c r="F72" s="8" t="s">
        <v>256</v>
      </c>
      <c r="G72" s="8" t="s">
        <v>312</v>
      </c>
      <c r="H72" s="8">
        <v>18</v>
      </c>
      <c r="I72" s="8" t="s">
        <v>313</v>
      </c>
      <c r="J72" s="8" t="s">
        <v>314</v>
      </c>
      <c r="K72" s="8" t="s">
        <v>265</v>
      </c>
      <c r="L72" s="8" t="s">
        <v>258</v>
      </c>
      <c r="M72" s="8">
        <v>4</v>
      </c>
      <c r="N72" s="8">
        <v>240</v>
      </c>
      <c r="O72" s="11" t="s">
        <v>315</v>
      </c>
      <c r="P72" s="18">
        <f t="shared" si="4"/>
        <v>1.5749999999999997</v>
      </c>
      <c r="Q72" s="8" t="s">
        <v>316</v>
      </c>
      <c r="R72" s="8" t="s">
        <v>215</v>
      </c>
      <c r="S72" s="8" t="s">
        <v>265</v>
      </c>
      <c r="T72" s="8" t="s">
        <v>269</v>
      </c>
      <c r="U72" s="8">
        <v>2</v>
      </c>
      <c r="V72" s="8">
        <v>126</v>
      </c>
      <c r="W72" s="8" t="s">
        <v>317</v>
      </c>
      <c r="X72" s="8">
        <v>1</v>
      </c>
      <c r="Y72" s="8">
        <v>10</v>
      </c>
      <c r="Z72" s="8" t="s">
        <v>318</v>
      </c>
      <c r="AA72" s="8">
        <v>4</v>
      </c>
      <c r="AB72" s="8">
        <v>3</v>
      </c>
      <c r="AC72" s="8">
        <v>3</v>
      </c>
      <c r="AD72" s="8"/>
      <c r="AF72" s="23">
        <f t="shared" si="5"/>
        <v>18.574999999999999</v>
      </c>
    </row>
    <row r="73" spans="1:32" ht="20.45" customHeight="1" x14ac:dyDescent="0.25">
      <c r="A73" s="11">
        <v>65</v>
      </c>
      <c r="B73" s="11">
        <v>38037</v>
      </c>
      <c r="C73" s="8"/>
      <c r="D73" s="8" t="s">
        <v>257</v>
      </c>
      <c r="E73" s="8" t="s">
        <v>81</v>
      </c>
      <c r="F73" s="8" t="s">
        <v>256</v>
      </c>
      <c r="G73" s="8" t="s">
        <v>298</v>
      </c>
      <c r="H73" s="8">
        <v>18</v>
      </c>
      <c r="I73" s="8" t="s">
        <v>299</v>
      </c>
      <c r="J73" s="8" t="s">
        <v>300</v>
      </c>
      <c r="K73" s="8" t="s">
        <v>265</v>
      </c>
      <c r="L73" s="8" t="s">
        <v>258</v>
      </c>
      <c r="M73" s="8">
        <v>3</v>
      </c>
      <c r="N73" s="8">
        <v>182</v>
      </c>
      <c r="O73" s="11" t="s">
        <v>301</v>
      </c>
      <c r="P73" s="18">
        <f t="shared" si="4"/>
        <v>2.1750000000000003</v>
      </c>
      <c r="Q73" s="8" t="s">
        <v>271</v>
      </c>
      <c r="R73" s="8" t="s">
        <v>302</v>
      </c>
      <c r="S73" s="8" t="s">
        <v>265</v>
      </c>
      <c r="T73" s="8" t="s">
        <v>269</v>
      </c>
      <c r="U73" s="8"/>
      <c r="V73" s="8"/>
      <c r="W73" s="8"/>
      <c r="X73" s="8">
        <v>2</v>
      </c>
      <c r="Y73" s="8">
        <v>5</v>
      </c>
      <c r="Z73" s="8"/>
      <c r="AA73" s="8"/>
      <c r="AB73" s="8"/>
      <c r="AC73" s="8"/>
      <c r="AD73" s="8"/>
      <c r="AF73" s="23">
        <f t="shared" si="5"/>
        <v>7.1750000000000007</v>
      </c>
    </row>
    <row r="74" spans="1:32" ht="20.45" customHeight="1" x14ac:dyDescent="0.25">
      <c r="A74" s="10">
        <v>73</v>
      </c>
      <c r="B74" s="11">
        <v>37989</v>
      </c>
      <c r="C74" s="8"/>
      <c r="D74" s="8" t="s">
        <v>322</v>
      </c>
      <c r="E74" s="8" t="s">
        <v>81</v>
      </c>
      <c r="F74" s="8" t="s">
        <v>256</v>
      </c>
      <c r="G74" s="8" t="s">
        <v>263</v>
      </c>
      <c r="H74" s="8">
        <v>18</v>
      </c>
      <c r="I74" s="8" t="s">
        <v>313</v>
      </c>
      <c r="J74" s="8" t="s">
        <v>314</v>
      </c>
      <c r="K74" s="8" t="s">
        <v>265</v>
      </c>
      <c r="L74" s="8" t="s">
        <v>258</v>
      </c>
      <c r="M74" s="8">
        <v>4</v>
      </c>
      <c r="N74" s="8">
        <v>240</v>
      </c>
      <c r="O74" s="11" t="s">
        <v>330</v>
      </c>
      <c r="P74" s="18">
        <f t="shared" si="4"/>
        <v>3.7000000000000011</v>
      </c>
      <c r="Q74" s="8" t="s">
        <v>316</v>
      </c>
      <c r="R74" s="8" t="s">
        <v>331</v>
      </c>
      <c r="S74" s="8" t="s">
        <v>265</v>
      </c>
      <c r="T74" s="8" t="s">
        <v>332</v>
      </c>
      <c r="U74" s="8">
        <v>2</v>
      </c>
      <c r="V74" s="8">
        <v>121</v>
      </c>
      <c r="W74" s="8" t="s">
        <v>333</v>
      </c>
      <c r="X74" s="8">
        <v>1</v>
      </c>
      <c r="Y74" s="8">
        <v>10</v>
      </c>
      <c r="Z74" s="8" t="s">
        <v>59</v>
      </c>
      <c r="AA74" s="8">
        <v>1</v>
      </c>
      <c r="AB74" s="8"/>
      <c r="AC74" s="8"/>
      <c r="AD74" s="8"/>
      <c r="AF74" s="23">
        <f t="shared" si="5"/>
        <v>14.700000000000001</v>
      </c>
    </row>
    <row r="75" spans="1:32" ht="20.45" customHeight="1" x14ac:dyDescent="0.25">
      <c r="A75" s="11">
        <v>74</v>
      </c>
      <c r="B75" s="11">
        <v>44235</v>
      </c>
      <c r="C75" s="8"/>
      <c r="D75" s="8" t="s">
        <v>257</v>
      </c>
      <c r="E75" s="8" t="s">
        <v>81</v>
      </c>
      <c r="F75" s="8" t="s">
        <v>38</v>
      </c>
      <c r="G75" s="8" t="s">
        <v>751</v>
      </c>
      <c r="H75" s="8">
        <v>18</v>
      </c>
      <c r="I75" s="8" t="s">
        <v>752</v>
      </c>
      <c r="J75" s="8" t="s">
        <v>753</v>
      </c>
      <c r="K75" s="8" t="s">
        <v>265</v>
      </c>
      <c r="L75" s="8" t="s">
        <v>269</v>
      </c>
      <c r="M75" s="8">
        <v>3</v>
      </c>
      <c r="N75" s="8">
        <v>189</v>
      </c>
      <c r="O75" s="11" t="s">
        <v>749</v>
      </c>
      <c r="P75" s="18">
        <f t="shared" si="4"/>
        <v>3.8250000000000006</v>
      </c>
      <c r="Q75" s="8" t="s">
        <v>754</v>
      </c>
      <c r="R75" s="8" t="s">
        <v>753</v>
      </c>
      <c r="S75" s="8" t="s">
        <v>265</v>
      </c>
      <c r="T75" s="8" t="s">
        <v>269</v>
      </c>
      <c r="U75" s="8"/>
      <c r="V75" s="8"/>
      <c r="W75" s="8"/>
      <c r="X75" s="8">
        <v>2</v>
      </c>
      <c r="Y75" s="8">
        <v>5</v>
      </c>
      <c r="Z75" s="8"/>
      <c r="AA75" s="8"/>
      <c r="AB75" s="8"/>
      <c r="AC75" s="8"/>
      <c r="AD75" s="8"/>
      <c r="AF75" s="23">
        <f t="shared" si="5"/>
        <v>8.8250000000000011</v>
      </c>
    </row>
    <row r="76" spans="1:32" ht="20.45" customHeight="1" x14ac:dyDescent="0.25">
      <c r="A76" s="11">
        <v>75</v>
      </c>
      <c r="B76" s="11">
        <v>43046</v>
      </c>
      <c r="C76" s="8"/>
      <c r="D76" s="8" t="s">
        <v>257</v>
      </c>
      <c r="E76" s="8" t="s">
        <v>81</v>
      </c>
      <c r="F76" s="8" t="s">
        <v>38</v>
      </c>
      <c r="G76" s="8" t="s">
        <v>635</v>
      </c>
      <c r="H76" s="8">
        <v>18</v>
      </c>
      <c r="I76" s="8" t="s">
        <v>688</v>
      </c>
      <c r="J76" s="8" t="s">
        <v>689</v>
      </c>
      <c r="K76" s="8" t="s">
        <v>265</v>
      </c>
      <c r="L76" s="8" t="s">
        <v>269</v>
      </c>
      <c r="M76" s="8">
        <v>3</v>
      </c>
      <c r="N76" s="8">
        <v>180</v>
      </c>
      <c r="O76" s="11" t="s">
        <v>690</v>
      </c>
      <c r="P76" s="18">
        <f t="shared" si="4"/>
        <v>5.924999999999998</v>
      </c>
      <c r="Q76" s="8" t="s">
        <v>156</v>
      </c>
      <c r="R76" s="8" t="s">
        <v>691</v>
      </c>
      <c r="S76" s="8" t="s">
        <v>265</v>
      </c>
      <c r="T76" s="8" t="s">
        <v>269</v>
      </c>
      <c r="U76" s="8">
        <v>2</v>
      </c>
      <c r="V76" s="8"/>
      <c r="W76" s="8"/>
      <c r="X76" s="8">
        <v>1</v>
      </c>
      <c r="Y76" s="8">
        <v>10</v>
      </c>
      <c r="Z76" s="8">
        <v>1</v>
      </c>
      <c r="AA76" s="8">
        <v>1</v>
      </c>
      <c r="AB76" s="8"/>
      <c r="AC76" s="8"/>
      <c r="AD76" s="8"/>
      <c r="AF76" s="23">
        <f t="shared" si="5"/>
        <v>16.924999999999997</v>
      </c>
    </row>
    <row r="77" spans="1:32" ht="20.45" customHeight="1" x14ac:dyDescent="0.25">
      <c r="A77" s="10">
        <v>77</v>
      </c>
      <c r="B77" s="11">
        <v>44162</v>
      </c>
      <c r="C77" s="8"/>
      <c r="D77" s="8" t="s">
        <v>257</v>
      </c>
      <c r="E77" s="8" t="s">
        <v>81</v>
      </c>
      <c r="F77" s="8" t="s">
        <v>256</v>
      </c>
      <c r="G77" s="8" t="s">
        <v>830</v>
      </c>
      <c r="H77" s="8">
        <v>18</v>
      </c>
      <c r="I77" s="8" t="s">
        <v>89</v>
      </c>
      <c r="J77" s="8" t="s">
        <v>922</v>
      </c>
      <c r="K77" s="8" t="s">
        <v>265</v>
      </c>
      <c r="L77" s="8" t="s">
        <v>258</v>
      </c>
      <c r="M77" s="8"/>
      <c r="N77" s="8"/>
      <c r="O77" s="11"/>
      <c r="P77" s="18">
        <f t="shared" si="4"/>
        <v>-15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F77" s="23">
        <f t="shared" si="5"/>
        <v>-15</v>
      </c>
    </row>
    <row r="78" spans="1:32" ht="20.45" customHeight="1" x14ac:dyDescent="0.25">
      <c r="A78" s="11">
        <v>16</v>
      </c>
      <c r="B78" s="11">
        <v>43369</v>
      </c>
      <c r="C78" s="8"/>
      <c r="D78" s="8" t="s">
        <v>1037</v>
      </c>
      <c r="E78" s="8" t="s">
        <v>81</v>
      </c>
      <c r="F78" s="8" t="s">
        <v>38</v>
      </c>
      <c r="G78" s="8" t="s">
        <v>1055</v>
      </c>
      <c r="H78" s="8">
        <v>18</v>
      </c>
      <c r="I78" s="8" t="s">
        <v>1056</v>
      </c>
      <c r="J78" s="8" t="s">
        <v>314</v>
      </c>
      <c r="K78" s="8" t="s">
        <v>1057</v>
      </c>
      <c r="L78" s="8" t="s">
        <v>44</v>
      </c>
      <c r="M78" s="8">
        <v>4</v>
      </c>
      <c r="N78" s="8">
        <v>0</v>
      </c>
      <c r="O78" s="11">
        <v>6.66</v>
      </c>
      <c r="P78" s="18">
        <f t="shared" si="4"/>
        <v>1.6500000000000004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 t="s">
        <v>1058</v>
      </c>
      <c r="AA78" s="8">
        <v>10</v>
      </c>
      <c r="AB78" s="8">
        <v>4</v>
      </c>
      <c r="AC78" s="8">
        <v>4</v>
      </c>
      <c r="AD78" s="8"/>
      <c r="AF78" s="23">
        <f t="shared" si="5"/>
        <v>15.65</v>
      </c>
    </row>
    <row r="79" spans="1:32" ht="20.45" customHeight="1" x14ac:dyDescent="0.25">
      <c r="A79" s="11">
        <v>12</v>
      </c>
      <c r="B79" s="11">
        <v>44331</v>
      </c>
      <c r="C79" s="8"/>
      <c r="D79" s="8" t="s">
        <v>1041</v>
      </c>
      <c r="E79" s="8" t="s">
        <v>81</v>
      </c>
      <c r="F79" s="8" t="s">
        <v>38</v>
      </c>
      <c r="G79" s="8" t="s">
        <v>635</v>
      </c>
      <c r="H79" s="8">
        <v>18</v>
      </c>
      <c r="I79" s="8" t="s">
        <v>1108</v>
      </c>
      <c r="J79" s="8" t="s">
        <v>314</v>
      </c>
      <c r="K79" s="8" t="s">
        <v>1109</v>
      </c>
      <c r="L79" s="8" t="s">
        <v>44</v>
      </c>
      <c r="M79" s="8">
        <v>0</v>
      </c>
      <c r="N79" s="8">
        <v>0</v>
      </c>
      <c r="O79" s="11">
        <v>6.64</v>
      </c>
      <c r="P79" s="18">
        <f t="shared" si="4"/>
        <v>1.5999999999999992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/>
      <c r="W79" s="8">
        <v>0</v>
      </c>
      <c r="X79" s="8">
        <v>0</v>
      </c>
      <c r="Y79" s="8">
        <v>0</v>
      </c>
      <c r="Z79" s="8" t="s">
        <v>1113</v>
      </c>
      <c r="AA79" s="8">
        <v>10</v>
      </c>
      <c r="AB79" s="8">
        <v>3</v>
      </c>
      <c r="AC79" s="8">
        <v>3</v>
      </c>
      <c r="AD79" s="8"/>
      <c r="AF79" s="23">
        <f t="shared" si="5"/>
        <v>14.6</v>
      </c>
    </row>
    <row r="80" spans="1:32" ht="20.45" customHeight="1" x14ac:dyDescent="0.25">
      <c r="A80" s="10">
        <v>22</v>
      </c>
      <c r="B80" s="11">
        <v>42731</v>
      </c>
      <c r="C80" s="8"/>
      <c r="D80" s="8" t="s">
        <v>1037</v>
      </c>
      <c r="E80" s="8" t="s">
        <v>81</v>
      </c>
      <c r="F80" s="8" t="s">
        <v>38</v>
      </c>
      <c r="G80" s="8" t="s">
        <v>635</v>
      </c>
      <c r="H80" s="8">
        <v>18</v>
      </c>
      <c r="I80" s="8" t="s">
        <v>1108</v>
      </c>
      <c r="J80" s="8" t="s">
        <v>314</v>
      </c>
      <c r="K80" s="8" t="s">
        <v>1109</v>
      </c>
      <c r="L80" s="8" t="s">
        <v>44</v>
      </c>
      <c r="M80" s="8">
        <v>4</v>
      </c>
      <c r="N80" s="8">
        <v>0</v>
      </c>
      <c r="O80" s="11">
        <v>6.85</v>
      </c>
      <c r="P80" s="18">
        <f t="shared" si="4"/>
        <v>2.1249999999999991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/>
      <c r="AF80" s="23">
        <f t="shared" si="5"/>
        <v>2.1249999999999991</v>
      </c>
    </row>
    <row r="81" spans="1:32" ht="20.45" customHeight="1" x14ac:dyDescent="0.25">
      <c r="A81" s="11">
        <v>76</v>
      </c>
      <c r="B81" s="11">
        <v>43866</v>
      </c>
      <c r="C81" s="8"/>
      <c r="D81" s="8" t="s">
        <v>257</v>
      </c>
      <c r="E81" s="8" t="s">
        <v>81</v>
      </c>
      <c r="F81" s="8" t="s">
        <v>256</v>
      </c>
      <c r="G81" s="8" t="s">
        <v>263</v>
      </c>
      <c r="H81" s="8">
        <v>18</v>
      </c>
      <c r="I81" s="8" t="s">
        <v>89</v>
      </c>
      <c r="J81" s="8"/>
      <c r="K81" s="8"/>
      <c r="L81" s="8"/>
      <c r="M81" s="8"/>
      <c r="N81" s="8"/>
      <c r="O81" s="11"/>
      <c r="P81" s="18">
        <f t="shared" si="4"/>
        <v>-15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F81" s="23">
        <f t="shared" si="5"/>
        <v>-15</v>
      </c>
    </row>
    <row r="82" spans="1:32" ht="20.45" customHeight="1" x14ac:dyDescent="0.25">
      <c r="A82" s="11">
        <v>78</v>
      </c>
      <c r="B82" s="11">
        <v>44508</v>
      </c>
      <c r="C82" s="8"/>
      <c r="D82" s="8" t="s">
        <v>48</v>
      </c>
      <c r="E82" s="8" t="s">
        <v>81</v>
      </c>
      <c r="F82" s="8" t="s">
        <v>38</v>
      </c>
      <c r="G82" s="8" t="s">
        <v>133</v>
      </c>
      <c r="H82" s="8">
        <v>18</v>
      </c>
      <c r="I82" s="25" t="s">
        <v>155</v>
      </c>
      <c r="J82" s="8"/>
      <c r="K82" s="8"/>
      <c r="L82" s="8"/>
      <c r="M82" s="8"/>
      <c r="N82" s="8"/>
      <c r="O82" s="11"/>
      <c r="P82" s="18">
        <f t="shared" si="4"/>
        <v>-15</v>
      </c>
      <c r="Q82" s="8" t="s">
        <v>156</v>
      </c>
      <c r="R82" s="8" t="s">
        <v>135</v>
      </c>
      <c r="S82" s="8" t="s">
        <v>95</v>
      </c>
      <c r="T82" s="8" t="s">
        <v>44</v>
      </c>
      <c r="U82" s="8">
        <v>2</v>
      </c>
      <c r="V82" s="8">
        <v>126</v>
      </c>
      <c r="W82" s="8">
        <v>8.1300000000000008</v>
      </c>
      <c r="X82" s="8">
        <v>1</v>
      </c>
      <c r="Y82" s="8">
        <v>10</v>
      </c>
      <c r="Z82" s="8" t="s">
        <v>157</v>
      </c>
      <c r="AA82" s="8">
        <v>5</v>
      </c>
      <c r="AB82" s="8">
        <v>1</v>
      </c>
      <c r="AC82" s="8">
        <v>1</v>
      </c>
      <c r="AD82" s="8"/>
      <c r="AF82" s="23">
        <f t="shared" si="5"/>
        <v>1</v>
      </c>
    </row>
    <row r="83" spans="1:32" ht="20.45" customHeight="1" x14ac:dyDescent="0.25">
      <c r="A83" s="10">
        <v>79</v>
      </c>
      <c r="B83" s="11">
        <v>43218</v>
      </c>
      <c r="C83" s="8"/>
      <c r="D83" s="8" t="s">
        <v>48</v>
      </c>
      <c r="E83" s="8" t="s">
        <v>81</v>
      </c>
      <c r="F83" s="8" t="s">
        <v>38</v>
      </c>
      <c r="G83" s="25" t="s">
        <v>55</v>
      </c>
      <c r="H83" s="8">
        <v>18</v>
      </c>
      <c r="I83" s="8" t="s">
        <v>82</v>
      </c>
      <c r="J83" s="8" t="s">
        <v>83</v>
      </c>
      <c r="K83" s="8"/>
      <c r="L83" s="8" t="s">
        <v>84</v>
      </c>
      <c r="M83" s="8">
        <v>4</v>
      </c>
      <c r="N83" s="8">
        <v>240</v>
      </c>
      <c r="O83" s="11">
        <v>7.03</v>
      </c>
      <c r="P83" s="18">
        <f t="shared" si="4"/>
        <v>2.5750000000000006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/>
      <c r="AF83" s="23">
        <f t="shared" si="5"/>
        <v>2.5750000000000006</v>
      </c>
    </row>
  </sheetData>
  <autoFilter ref="A4:AJ4">
    <sortState ref="A14:AP92">
      <sortCondition sortBy="cellColor" ref="R13" dxfId="17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J44"/>
  <sheetViews>
    <sheetView zoomScale="55" zoomScaleNormal="55" workbookViewId="0">
      <pane ySplit="4" topLeftCell="A5" activePane="bottomLeft" state="frozen"/>
      <selection pane="bottomLeft" activeCell="B2" sqref="B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11">
        <v>24</v>
      </c>
      <c r="B5" s="11">
        <v>44737</v>
      </c>
      <c r="C5" s="8"/>
      <c r="D5" s="8" t="s">
        <v>257</v>
      </c>
      <c r="E5" s="8" t="s">
        <v>54</v>
      </c>
      <c r="F5" s="8" t="s">
        <v>256</v>
      </c>
      <c r="G5" s="8" t="s">
        <v>605</v>
      </c>
      <c r="H5" s="8">
        <v>27</v>
      </c>
      <c r="I5" s="8" t="s">
        <v>783</v>
      </c>
      <c r="J5" s="8" t="s">
        <v>306</v>
      </c>
      <c r="K5" s="37" t="s">
        <v>141</v>
      </c>
      <c r="L5" s="8" t="s">
        <v>258</v>
      </c>
      <c r="M5" s="8">
        <v>3</v>
      </c>
      <c r="N5" s="8">
        <v>191</v>
      </c>
      <c r="O5" s="11">
        <v>9.1999999999999993</v>
      </c>
      <c r="P5" s="18">
        <f t="shared" ref="P5:P44" si="0">(O5-6)*2.5</f>
        <v>7.9999999999999982</v>
      </c>
      <c r="Q5" s="8" t="s">
        <v>470</v>
      </c>
      <c r="R5" s="8" t="s">
        <v>306</v>
      </c>
      <c r="S5" s="8" t="s">
        <v>928</v>
      </c>
      <c r="T5" s="8" t="s">
        <v>854</v>
      </c>
      <c r="U5" s="8">
        <v>2</v>
      </c>
      <c r="V5" s="8">
        <v>120</v>
      </c>
      <c r="W5" s="8">
        <v>9.3000000000000007</v>
      </c>
      <c r="X5" s="8">
        <v>1</v>
      </c>
      <c r="Y5" s="8">
        <v>10</v>
      </c>
      <c r="Z5" s="8"/>
      <c r="AA5" s="8"/>
      <c r="AB5" s="8"/>
      <c r="AC5" s="8"/>
      <c r="AD5" s="8">
        <v>1</v>
      </c>
      <c r="AF5" s="23">
        <f t="shared" ref="AF5:AF44" si="1">P5+Y5+AA5+AC5</f>
        <v>18</v>
      </c>
    </row>
    <row r="6" spans="1:36" ht="20.45" customHeight="1" x14ac:dyDescent="0.25">
      <c r="A6" s="10">
        <v>25</v>
      </c>
      <c r="B6" s="11">
        <v>39549</v>
      </c>
      <c r="C6" s="8"/>
      <c r="D6" s="8" t="s">
        <v>48</v>
      </c>
      <c r="E6" s="8" t="s">
        <v>54</v>
      </c>
      <c r="F6" s="8" t="s">
        <v>38</v>
      </c>
      <c r="G6" s="8" t="s">
        <v>219</v>
      </c>
      <c r="H6" s="8">
        <v>27</v>
      </c>
      <c r="I6" s="8" t="s">
        <v>237</v>
      </c>
      <c r="J6" s="8" t="s">
        <v>238</v>
      </c>
      <c r="K6" s="37" t="s">
        <v>141</v>
      </c>
      <c r="L6" s="8" t="s">
        <v>44</v>
      </c>
      <c r="M6" s="8">
        <v>3</v>
      </c>
      <c r="N6" s="8">
        <v>180</v>
      </c>
      <c r="O6" s="11">
        <v>9.1999999999999993</v>
      </c>
      <c r="P6" s="18">
        <f t="shared" si="0"/>
        <v>7.9999999999999982</v>
      </c>
      <c r="Q6" s="8" t="s">
        <v>239</v>
      </c>
      <c r="R6" s="8" t="s">
        <v>238</v>
      </c>
      <c r="S6" s="8" t="s">
        <v>141</v>
      </c>
      <c r="T6" s="8" t="s">
        <v>44</v>
      </c>
      <c r="U6" s="8"/>
      <c r="V6" s="8"/>
      <c r="W6" s="8"/>
      <c r="X6" s="8">
        <v>1</v>
      </c>
      <c r="Y6" s="8">
        <v>10</v>
      </c>
      <c r="Z6" s="8">
        <v>0</v>
      </c>
      <c r="AA6" s="8">
        <v>0</v>
      </c>
      <c r="AB6" s="8">
        <v>0</v>
      </c>
      <c r="AC6" s="8">
        <v>0</v>
      </c>
      <c r="AD6" s="8">
        <v>1</v>
      </c>
      <c r="AF6" s="23">
        <f t="shared" si="1"/>
        <v>18</v>
      </c>
    </row>
    <row r="7" spans="1:36" ht="20.45" customHeight="1" x14ac:dyDescent="0.25">
      <c r="A7" s="11">
        <v>20</v>
      </c>
      <c r="B7" s="11">
        <v>44437</v>
      </c>
      <c r="C7" s="8"/>
      <c r="D7" s="8" t="s">
        <v>48</v>
      </c>
      <c r="E7" s="8" t="s">
        <v>54</v>
      </c>
      <c r="F7" s="8" t="s">
        <v>38</v>
      </c>
      <c r="G7" s="8" t="s">
        <v>220</v>
      </c>
      <c r="H7" s="8">
        <v>27</v>
      </c>
      <c r="I7" s="8" t="s">
        <v>139</v>
      </c>
      <c r="J7" s="8" t="s">
        <v>196</v>
      </c>
      <c r="K7" s="37" t="s">
        <v>141</v>
      </c>
      <c r="L7" s="8" t="s">
        <v>44</v>
      </c>
      <c r="M7" s="8" t="s">
        <v>216</v>
      </c>
      <c r="N7" s="8">
        <v>360</v>
      </c>
      <c r="O7" s="11">
        <v>9</v>
      </c>
      <c r="P7" s="18">
        <f t="shared" si="0"/>
        <v>7.5</v>
      </c>
      <c r="Q7" s="8" t="s">
        <v>217</v>
      </c>
      <c r="R7" s="8" t="s">
        <v>218</v>
      </c>
      <c r="S7" s="8" t="s">
        <v>141</v>
      </c>
      <c r="T7" s="8" t="s">
        <v>44</v>
      </c>
      <c r="U7" s="8"/>
      <c r="V7" s="8"/>
      <c r="W7" s="8"/>
      <c r="X7" s="8">
        <v>1</v>
      </c>
      <c r="Y7" s="8">
        <v>10</v>
      </c>
      <c r="Z7" s="8">
        <v>0</v>
      </c>
      <c r="AA7" s="8">
        <v>0</v>
      </c>
      <c r="AB7" s="8">
        <v>0</v>
      </c>
      <c r="AC7" s="8">
        <v>0</v>
      </c>
      <c r="AD7" s="8">
        <v>1</v>
      </c>
      <c r="AF7" s="23">
        <f t="shared" si="1"/>
        <v>17.5</v>
      </c>
    </row>
    <row r="8" spans="1:36" ht="20.45" customHeight="1" x14ac:dyDescent="0.25">
      <c r="A8" s="11">
        <v>11</v>
      </c>
      <c r="B8" s="11">
        <v>40627</v>
      </c>
      <c r="C8" s="8"/>
      <c r="D8" s="8" t="s">
        <v>257</v>
      </c>
      <c r="E8" s="8" t="s">
        <v>54</v>
      </c>
      <c r="F8" s="8" t="s">
        <v>256</v>
      </c>
      <c r="G8" s="8" t="s">
        <v>852</v>
      </c>
      <c r="H8" s="8">
        <v>27</v>
      </c>
      <c r="I8" s="8" t="s">
        <v>783</v>
      </c>
      <c r="J8" s="8" t="s">
        <v>222</v>
      </c>
      <c r="K8" s="37" t="s">
        <v>141</v>
      </c>
      <c r="L8" s="8" t="s">
        <v>258</v>
      </c>
      <c r="M8" s="8">
        <v>3</v>
      </c>
      <c r="N8" s="8">
        <v>200</v>
      </c>
      <c r="O8" s="11">
        <v>8.48</v>
      </c>
      <c r="P8" s="18">
        <f t="shared" si="0"/>
        <v>6.2000000000000011</v>
      </c>
      <c r="Q8" s="8" t="s">
        <v>470</v>
      </c>
      <c r="R8" s="8" t="s">
        <v>853</v>
      </c>
      <c r="S8" s="8" t="s">
        <v>141</v>
      </c>
      <c r="T8" s="8" t="s">
        <v>854</v>
      </c>
      <c r="U8" s="8">
        <v>2</v>
      </c>
      <c r="V8" s="8">
        <v>120</v>
      </c>
      <c r="W8" s="8">
        <v>9</v>
      </c>
      <c r="X8" s="8">
        <v>3</v>
      </c>
      <c r="Y8" s="8">
        <v>2</v>
      </c>
      <c r="Z8" s="8"/>
      <c r="AA8" s="8"/>
      <c r="AB8" s="8"/>
      <c r="AC8" s="8"/>
      <c r="AD8" s="8"/>
      <c r="AF8" s="23">
        <f t="shared" si="1"/>
        <v>8.2000000000000011</v>
      </c>
    </row>
    <row r="9" spans="1:36" ht="20.45" customHeight="1" x14ac:dyDescent="0.25">
      <c r="A9" s="10">
        <v>8</v>
      </c>
      <c r="B9" s="11">
        <v>44350</v>
      </c>
      <c r="C9" s="8"/>
      <c r="D9" s="8" t="s">
        <v>48</v>
      </c>
      <c r="E9" s="8" t="s">
        <v>54</v>
      </c>
      <c r="F9" s="8" t="s">
        <v>38</v>
      </c>
      <c r="G9" s="8" t="s">
        <v>219</v>
      </c>
      <c r="H9" s="8">
        <v>27</v>
      </c>
      <c r="I9" s="8" t="s">
        <v>221</v>
      </c>
      <c r="J9" s="8" t="s">
        <v>222</v>
      </c>
      <c r="K9" s="37" t="s">
        <v>141</v>
      </c>
      <c r="L9" s="8" t="s">
        <v>44</v>
      </c>
      <c r="M9" s="8">
        <v>3</v>
      </c>
      <c r="N9" s="8">
        <v>180</v>
      </c>
      <c r="O9" s="11">
        <v>8.3699999999999992</v>
      </c>
      <c r="P9" s="18">
        <f t="shared" si="0"/>
        <v>5.924999999999998</v>
      </c>
      <c r="Q9" s="8" t="s">
        <v>223</v>
      </c>
      <c r="R9" s="8" t="s">
        <v>224</v>
      </c>
      <c r="S9" s="8" t="s">
        <v>141</v>
      </c>
      <c r="T9" s="8" t="s">
        <v>44</v>
      </c>
      <c r="U9" s="8"/>
      <c r="V9" s="8"/>
      <c r="W9" s="8"/>
      <c r="X9" s="8">
        <v>3</v>
      </c>
      <c r="Y9" s="8">
        <v>2</v>
      </c>
      <c r="Z9" s="8">
        <v>0</v>
      </c>
      <c r="AA9" s="8">
        <v>0</v>
      </c>
      <c r="AB9" s="8">
        <v>0</v>
      </c>
      <c r="AC9" s="8">
        <v>0</v>
      </c>
      <c r="AD9" s="8"/>
      <c r="AF9" s="23">
        <f t="shared" si="1"/>
        <v>7.924999999999998</v>
      </c>
    </row>
    <row r="10" spans="1:36" ht="20.45" customHeight="1" x14ac:dyDescent="0.25">
      <c r="A10" s="11">
        <v>30</v>
      </c>
      <c r="B10" s="11">
        <v>44686</v>
      </c>
      <c r="C10" s="8"/>
      <c r="D10" s="8" t="s">
        <v>257</v>
      </c>
      <c r="E10" s="8" t="s">
        <v>54</v>
      </c>
      <c r="F10" s="8" t="s">
        <v>256</v>
      </c>
      <c r="G10" s="8" t="s">
        <v>605</v>
      </c>
      <c r="H10" s="8">
        <v>27</v>
      </c>
      <c r="I10" s="8" t="s">
        <v>783</v>
      </c>
      <c r="J10" s="8" t="s">
        <v>930</v>
      </c>
      <c r="K10" s="37" t="s">
        <v>141</v>
      </c>
      <c r="L10" s="8" t="s">
        <v>258</v>
      </c>
      <c r="M10" s="8">
        <v>4</v>
      </c>
      <c r="N10" s="8"/>
      <c r="O10" s="11">
        <v>9.58</v>
      </c>
      <c r="P10" s="18">
        <f t="shared" si="0"/>
        <v>8.9499999999999993</v>
      </c>
      <c r="Q10" s="8" t="s">
        <v>450</v>
      </c>
      <c r="R10" s="8" t="s">
        <v>930</v>
      </c>
      <c r="S10" s="8" t="s">
        <v>141</v>
      </c>
      <c r="T10" s="8" t="s">
        <v>854</v>
      </c>
      <c r="U10" s="8"/>
      <c r="V10" s="8"/>
      <c r="W10" s="8"/>
      <c r="X10" s="8">
        <v>4</v>
      </c>
      <c r="Y10" s="8">
        <v>1</v>
      </c>
      <c r="Z10" s="8"/>
      <c r="AA10" s="8"/>
      <c r="AB10" s="8"/>
      <c r="AC10" s="8"/>
      <c r="AD10" s="8"/>
      <c r="AF10" s="23">
        <f t="shared" si="1"/>
        <v>9.9499999999999993</v>
      </c>
    </row>
    <row r="11" spans="1:36" ht="20.45" customHeight="1" x14ac:dyDescent="0.25">
      <c r="A11" s="11">
        <v>2</v>
      </c>
      <c r="B11" s="11">
        <v>42911</v>
      </c>
      <c r="C11" s="8"/>
      <c r="D11" s="8" t="s">
        <v>257</v>
      </c>
      <c r="E11" s="8" t="s">
        <v>54</v>
      </c>
      <c r="F11" s="8" t="s">
        <v>256</v>
      </c>
      <c r="G11" s="8" t="s">
        <v>605</v>
      </c>
      <c r="H11" s="8">
        <v>27</v>
      </c>
      <c r="I11" s="8" t="s">
        <v>141</v>
      </c>
      <c r="J11" s="8" t="s">
        <v>306</v>
      </c>
      <c r="K11" s="37" t="s">
        <v>141</v>
      </c>
      <c r="L11" s="8" t="s">
        <v>258</v>
      </c>
      <c r="M11" s="8">
        <v>4</v>
      </c>
      <c r="N11" s="8"/>
      <c r="O11" s="11">
        <v>8.11</v>
      </c>
      <c r="P11" s="18">
        <f t="shared" si="0"/>
        <v>5.2749999999999986</v>
      </c>
      <c r="Q11" s="8" t="s">
        <v>944</v>
      </c>
      <c r="R11" s="8" t="s">
        <v>306</v>
      </c>
      <c r="S11" s="8" t="s">
        <v>141</v>
      </c>
      <c r="T11" s="8" t="s">
        <v>907</v>
      </c>
      <c r="U11" s="8"/>
      <c r="V11" s="8"/>
      <c r="W11" s="8"/>
      <c r="X11" s="8">
        <v>2</v>
      </c>
      <c r="Y11" s="8">
        <v>5</v>
      </c>
      <c r="Z11" s="8"/>
      <c r="AA11" s="8"/>
      <c r="AB11" s="8"/>
      <c r="AC11" s="8"/>
      <c r="AD11" s="8">
        <v>1</v>
      </c>
      <c r="AF11" s="23">
        <f t="shared" si="1"/>
        <v>10.274999999999999</v>
      </c>
    </row>
    <row r="12" spans="1:36" ht="20.45" customHeight="1" x14ac:dyDescent="0.25">
      <c r="A12" s="10">
        <v>29</v>
      </c>
      <c r="B12" s="11">
        <v>43127</v>
      </c>
      <c r="C12" s="8"/>
      <c r="D12" s="8" t="s">
        <v>257</v>
      </c>
      <c r="E12" s="8" t="s">
        <v>54</v>
      </c>
      <c r="F12" s="8" t="s">
        <v>256</v>
      </c>
      <c r="G12" s="8" t="s">
        <v>852</v>
      </c>
      <c r="H12" s="8">
        <v>27</v>
      </c>
      <c r="I12" s="8" t="s">
        <v>863</v>
      </c>
      <c r="J12" s="8" t="s">
        <v>864</v>
      </c>
      <c r="K12" s="37" t="s">
        <v>141</v>
      </c>
      <c r="L12" s="8" t="s">
        <v>258</v>
      </c>
      <c r="M12" s="8">
        <v>4</v>
      </c>
      <c r="N12" s="8">
        <v>240</v>
      </c>
      <c r="O12" s="11">
        <v>9.4499999999999993</v>
      </c>
      <c r="P12" s="18">
        <f t="shared" si="0"/>
        <v>8.6249999999999982</v>
      </c>
      <c r="Q12" s="8"/>
      <c r="R12" s="8"/>
      <c r="S12" s="8"/>
      <c r="T12" s="8"/>
      <c r="U12" s="8"/>
      <c r="V12" s="8"/>
      <c r="W12" s="8"/>
      <c r="X12" s="8"/>
      <c r="Y12" s="8"/>
      <c r="Z12" s="8">
        <v>4</v>
      </c>
      <c r="AA12" s="8">
        <v>4</v>
      </c>
      <c r="AB12" s="8"/>
      <c r="AC12" s="8"/>
      <c r="AD12" s="8">
        <v>1</v>
      </c>
      <c r="AF12" s="23">
        <f t="shared" si="1"/>
        <v>12.624999999999998</v>
      </c>
    </row>
    <row r="13" spans="1:36" ht="20.45" customHeight="1" x14ac:dyDescent="0.25">
      <c r="A13" s="11">
        <v>1</v>
      </c>
      <c r="B13" s="11">
        <v>43219</v>
      </c>
      <c r="C13" s="8"/>
      <c r="D13" s="8" t="s">
        <v>257</v>
      </c>
      <c r="E13" s="8" t="s">
        <v>54</v>
      </c>
      <c r="F13" s="8" t="s">
        <v>256</v>
      </c>
      <c r="G13" s="8" t="s">
        <v>605</v>
      </c>
      <c r="H13" s="8">
        <v>27</v>
      </c>
      <c r="I13" s="8" t="s">
        <v>783</v>
      </c>
      <c r="J13" s="8" t="s">
        <v>306</v>
      </c>
      <c r="K13" s="37" t="s">
        <v>141</v>
      </c>
      <c r="L13" s="8" t="s">
        <v>258</v>
      </c>
      <c r="M13" s="8">
        <v>4</v>
      </c>
      <c r="N13" s="8">
        <v>240</v>
      </c>
      <c r="O13" s="11">
        <v>7.83</v>
      </c>
      <c r="P13" s="18">
        <f t="shared" si="0"/>
        <v>4.5750000000000002</v>
      </c>
      <c r="Q13" s="8" t="s">
        <v>810</v>
      </c>
      <c r="R13" s="8" t="s">
        <v>141</v>
      </c>
      <c r="S13" s="8" t="s">
        <v>141</v>
      </c>
      <c r="T13" s="8" t="s">
        <v>854</v>
      </c>
      <c r="U13" s="8"/>
      <c r="V13" s="8"/>
      <c r="W13" s="8"/>
      <c r="X13" s="8">
        <v>2</v>
      </c>
      <c r="Y13" s="8">
        <v>5</v>
      </c>
      <c r="Z13" s="8"/>
      <c r="AA13" s="8"/>
      <c r="AB13" s="8"/>
      <c r="AC13" s="8"/>
      <c r="AD13" s="8">
        <v>1</v>
      </c>
      <c r="AF13" s="23">
        <f t="shared" si="1"/>
        <v>9.5749999999999993</v>
      </c>
    </row>
    <row r="14" spans="1:36" ht="20.45" customHeight="1" x14ac:dyDescent="0.25">
      <c r="A14" s="11">
        <v>27</v>
      </c>
      <c r="B14" s="11">
        <v>42535</v>
      </c>
      <c r="C14" s="8"/>
      <c r="D14" s="8" t="s">
        <v>257</v>
      </c>
      <c r="E14" s="8" t="s">
        <v>54</v>
      </c>
      <c r="F14" s="8" t="s">
        <v>256</v>
      </c>
      <c r="G14" s="8" t="s">
        <v>112</v>
      </c>
      <c r="H14" s="8">
        <v>27</v>
      </c>
      <c r="I14" s="8" t="s">
        <v>783</v>
      </c>
      <c r="J14" s="8" t="s">
        <v>900</v>
      </c>
      <c r="K14" s="37" t="s">
        <v>141</v>
      </c>
      <c r="L14" s="8" t="s">
        <v>258</v>
      </c>
      <c r="M14" s="8">
        <v>4</v>
      </c>
      <c r="N14" s="8">
        <v>240</v>
      </c>
      <c r="O14" s="11">
        <v>9.26</v>
      </c>
      <c r="P14" s="18">
        <f t="shared" si="0"/>
        <v>8.1499999999999986</v>
      </c>
      <c r="Q14" s="8" t="s">
        <v>810</v>
      </c>
      <c r="R14" s="8" t="s">
        <v>900</v>
      </c>
      <c r="S14" s="8" t="s">
        <v>141</v>
      </c>
      <c r="T14" s="8" t="s">
        <v>258</v>
      </c>
      <c r="U14" s="8"/>
      <c r="V14" s="8"/>
      <c r="W14" s="8"/>
      <c r="X14" s="8">
        <v>4</v>
      </c>
      <c r="Y14" s="8">
        <v>1</v>
      </c>
      <c r="Z14" s="8"/>
      <c r="AA14" s="8"/>
      <c r="AB14" s="8"/>
      <c r="AC14" s="8"/>
      <c r="AD14" s="8"/>
      <c r="AF14" s="23">
        <f t="shared" si="1"/>
        <v>9.1499999999999986</v>
      </c>
    </row>
    <row r="15" spans="1:36" ht="20.45" customHeight="1" x14ac:dyDescent="0.25">
      <c r="A15" s="10">
        <v>18</v>
      </c>
      <c r="B15" s="11">
        <v>42377</v>
      </c>
      <c r="C15" s="8"/>
      <c r="D15" s="8" t="s">
        <v>257</v>
      </c>
      <c r="E15" s="8" t="s">
        <v>54</v>
      </c>
      <c r="F15" s="8" t="s">
        <v>256</v>
      </c>
      <c r="G15" s="8" t="s">
        <v>334</v>
      </c>
      <c r="H15" s="8">
        <v>27</v>
      </c>
      <c r="I15" s="8" t="s">
        <v>783</v>
      </c>
      <c r="J15" s="8" t="s">
        <v>864</v>
      </c>
      <c r="K15" s="37" t="s">
        <v>141</v>
      </c>
      <c r="L15" s="8" t="s">
        <v>258</v>
      </c>
      <c r="M15" s="8">
        <v>4</v>
      </c>
      <c r="N15" s="8">
        <v>240</v>
      </c>
      <c r="O15" s="11">
        <v>8.81</v>
      </c>
      <c r="P15" s="18">
        <f t="shared" si="0"/>
        <v>7.0250000000000012</v>
      </c>
      <c r="Q15" s="8"/>
      <c r="R15" s="8"/>
      <c r="S15" s="8"/>
      <c r="T15" s="8"/>
      <c r="U15" s="8"/>
      <c r="V15" s="8"/>
      <c r="W15" s="8"/>
      <c r="X15" s="8"/>
      <c r="Y15" s="8"/>
      <c r="Z15" s="8">
        <v>1</v>
      </c>
      <c r="AA15" s="8">
        <v>1</v>
      </c>
      <c r="AB15" s="8"/>
      <c r="AC15" s="8"/>
      <c r="AD15" s="8">
        <v>1</v>
      </c>
      <c r="AF15" s="23">
        <f t="shared" si="1"/>
        <v>8.0250000000000021</v>
      </c>
    </row>
    <row r="16" spans="1:36" ht="20.45" customHeight="1" x14ac:dyDescent="0.25">
      <c r="A16" s="11">
        <v>26</v>
      </c>
      <c r="B16" s="11">
        <v>44677</v>
      </c>
      <c r="C16" s="8"/>
      <c r="D16" s="8" t="s">
        <v>257</v>
      </c>
      <c r="E16" s="8" t="s">
        <v>54</v>
      </c>
      <c r="F16" s="8" t="s">
        <v>256</v>
      </c>
      <c r="G16" s="8" t="s">
        <v>605</v>
      </c>
      <c r="H16" s="8">
        <v>27</v>
      </c>
      <c r="I16" s="8" t="s">
        <v>783</v>
      </c>
      <c r="J16" s="8" t="s">
        <v>306</v>
      </c>
      <c r="K16" s="37" t="s">
        <v>141</v>
      </c>
      <c r="L16" s="8" t="s">
        <v>258</v>
      </c>
      <c r="M16" s="8">
        <v>3</v>
      </c>
      <c r="N16" s="8">
        <v>183</v>
      </c>
      <c r="O16" s="11">
        <v>9.1999999999999993</v>
      </c>
      <c r="P16" s="18">
        <f t="shared" si="0"/>
        <v>7.9999999999999982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>
        <v>1</v>
      </c>
      <c r="AF16" s="23">
        <f t="shared" si="1"/>
        <v>7.9999999999999982</v>
      </c>
    </row>
    <row r="17" spans="1:32" ht="20.45" customHeight="1" x14ac:dyDescent="0.25">
      <c r="A17" s="11">
        <v>23</v>
      </c>
      <c r="B17" s="11">
        <v>41278</v>
      </c>
      <c r="C17" s="8"/>
      <c r="D17" s="8" t="s">
        <v>48</v>
      </c>
      <c r="E17" s="8" t="s">
        <v>54</v>
      </c>
      <c r="F17" s="8" t="s">
        <v>38</v>
      </c>
      <c r="G17" s="8" t="s">
        <v>112</v>
      </c>
      <c r="H17" s="8">
        <v>27</v>
      </c>
      <c r="I17" s="8" t="s">
        <v>195</v>
      </c>
      <c r="J17" s="8" t="s">
        <v>196</v>
      </c>
      <c r="K17" s="37" t="s">
        <v>141</v>
      </c>
      <c r="L17" s="8" t="s">
        <v>44</v>
      </c>
      <c r="M17" s="8">
        <v>4</v>
      </c>
      <c r="N17" s="8">
        <v>246</v>
      </c>
      <c r="O17" s="11">
        <v>9.18</v>
      </c>
      <c r="P17" s="18">
        <f t="shared" si="0"/>
        <v>7.9499999999999993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1</v>
      </c>
      <c r="AF17" s="23">
        <f t="shared" si="1"/>
        <v>7.9499999999999993</v>
      </c>
    </row>
    <row r="18" spans="1:32" ht="20.45" customHeight="1" x14ac:dyDescent="0.25">
      <c r="A18" s="10">
        <v>22</v>
      </c>
      <c r="B18" s="11">
        <v>38895</v>
      </c>
      <c r="C18" s="8"/>
      <c r="D18" s="8" t="s">
        <v>257</v>
      </c>
      <c r="E18" s="8" t="s">
        <v>54</v>
      </c>
      <c r="F18" s="8" t="s">
        <v>256</v>
      </c>
      <c r="G18" s="8" t="s">
        <v>112</v>
      </c>
      <c r="H18" s="8">
        <v>27</v>
      </c>
      <c r="I18" s="8" t="s">
        <v>783</v>
      </c>
      <c r="J18" s="8" t="s">
        <v>805</v>
      </c>
      <c r="K18" s="37" t="s">
        <v>141</v>
      </c>
      <c r="L18" s="8" t="s">
        <v>258</v>
      </c>
      <c r="M18" s="8">
        <v>4</v>
      </c>
      <c r="N18" s="8">
        <v>240</v>
      </c>
      <c r="O18" s="11">
        <v>9.1300000000000008</v>
      </c>
      <c r="P18" s="18">
        <f t="shared" si="0"/>
        <v>7.825000000000002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F18" s="23">
        <f t="shared" si="1"/>
        <v>7.825000000000002</v>
      </c>
    </row>
    <row r="19" spans="1:32" ht="20.45" customHeight="1" x14ac:dyDescent="0.25">
      <c r="A19" s="11">
        <v>21</v>
      </c>
      <c r="B19" s="11">
        <v>44553</v>
      </c>
      <c r="C19" s="8"/>
      <c r="D19" s="8" t="s">
        <v>257</v>
      </c>
      <c r="E19" s="8" t="s">
        <v>54</v>
      </c>
      <c r="F19" s="8" t="s">
        <v>256</v>
      </c>
      <c r="G19" s="8" t="s">
        <v>334</v>
      </c>
      <c r="H19" s="8">
        <v>27</v>
      </c>
      <c r="I19" s="8" t="s">
        <v>783</v>
      </c>
      <c r="J19" s="8" t="s">
        <v>864</v>
      </c>
      <c r="K19" s="37" t="s">
        <v>141</v>
      </c>
      <c r="L19" s="8" t="s">
        <v>258</v>
      </c>
      <c r="M19" s="8">
        <v>3</v>
      </c>
      <c r="N19" s="8">
        <v>191</v>
      </c>
      <c r="O19" s="11">
        <v>9.0399999999999991</v>
      </c>
      <c r="P19" s="18">
        <f t="shared" si="0"/>
        <v>7.5999999999999979</v>
      </c>
      <c r="Q19" s="8" t="s">
        <v>810</v>
      </c>
      <c r="R19" s="8" t="s">
        <v>306</v>
      </c>
      <c r="S19" s="8"/>
      <c r="T19" s="8"/>
      <c r="U19" s="8"/>
      <c r="V19" s="8"/>
      <c r="W19" s="8"/>
      <c r="X19" s="8">
        <v>2</v>
      </c>
      <c r="Y19" s="8">
        <v>5</v>
      </c>
      <c r="Z19" s="8">
        <v>2.7</v>
      </c>
      <c r="AA19" s="8">
        <v>3</v>
      </c>
      <c r="AB19" s="8">
        <v>1</v>
      </c>
      <c r="AC19" s="8">
        <v>1</v>
      </c>
      <c r="AD19" s="8">
        <v>1</v>
      </c>
      <c r="AF19" s="23">
        <f t="shared" si="1"/>
        <v>16.599999999999998</v>
      </c>
    </row>
    <row r="20" spans="1:32" ht="20.45" customHeight="1" x14ac:dyDescent="0.25">
      <c r="A20" s="11">
        <v>19</v>
      </c>
      <c r="B20" s="11">
        <v>40792</v>
      </c>
      <c r="C20" s="8"/>
      <c r="D20" s="8" t="s">
        <v>257</v>
      </c>
      <c r="E20" s="8" t="s">
        <v>54</v>
      </c>
      <c r="F20" s="8" t="s">
        <v>256</v>
      </c>
      <c r="G20" s="8" t="s">
        <v>334</v>
      </c>
      <c r="H20" s="8">
        <v>27</v>
      </c>
      <c r="I20" s="8" t="s">
        <v>783</v>
      </c>
      <c r="J20" s="8" t="s">
        <v>805</v>
      </c>
      <c r="K20" s="37" t="s">
        <v>141</v>
      </c>
      <c r="L20" s="8" t="s">
        <v>258</v>
      </c>
      <c r="M20" s="8">
        <v>4</v>
      </c>
      <c r="N20" s="8" t="s">
        <v>847</v>
      </c>
      <c r="O20" s="11">
        <v>8.92</v>
      </c>
      <c r="P20" s="18">
        <f t="shared" si="0"/>
        <v>7.3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F20" s="23">
        <f t="shared" si="1"/>
        <v>7.3</v>
      </c>
    </row>
    <row r="21" spans="1:32" ht="20.45" customHeight="1" x14ac:dyDescent="0.25">
      <c r="A21" s="10">
        <v>16</v>
      </c>
      <c r="B21" s="11">
        <v>39052</v>
      </c>
      <c r="C21" s="8"/>
      <c r="D21" s="8" t="s">
        <v>257</v>
      </c>
      <c r="E21" s="8" t="s">
        <v>54</v>
      </c>
      <c r="F21" s="8" t="s">
        <v>256</v>
      </c>
      <c r="G21" s="8" t="s">
        <v>112</v>
      </c>
      <c r="H21" s="8">
        <v>27</v>
      </c>
      <c r="I21" s="8" t="s">
        <v>783</v>
      </c>
      <c r="J21" s="8" t="s">
        <v>222</v>
      </c>
      <c r="K21" s="37" t="s">
        <v>141</v>
      </c>
      <c r="L21" s="8" t="s">
        <v>258</v>
      </c>
      <c r="M21" s="8">
        <v>3</v>
      </c>
      <c r="N21" s="8">
        <v>206</v>
      </c>
      <c r="O21" s="11">
        <v>8.7200000000000006</v>
      </c>
      <c r="P21" s="18">
        <f t="shared" si="0"/>
        <v>6.8000000000000016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F21" s="23">
        <f t="shared" si="1"/>
        <v>6.8000000000000016</v>
      </c>
    </row>
    <row r="22" spans="1:32" ht="20.45" customHeight="1" x14ac:dyDescent="0.25">
      <c r="A22" s="11">
        <v>15</v>
      </c>
      <c r="B22" s="11">
        <v>44068</v>
      </c>
      <c r="C22" s="8"/>
      <c r="D22" s="8" t="s">
        <v>257</v>
      </c>
      <c r="E22" s="8" t="s">
        <v>54</v>
      </c>
      <c r="F22" s="8" t="s">
        <v>256</v>
      </c>
      <c r="G22" s="8" t="s">
        <v>605</v>
      </c>
      <c r="H22" s="8">
        <v>27</v>
      </c>
      <c r="I22" s="8" t="s">
        <v>783</v>
      </c>
      <c r="J22" s="8" t="s">
        <v>306</v>
      </c>
      <c r="K22" s="37" t="s">
        <v>141</v>
      </c>
      <c r="L22" s="8" t="s">
        <v>258</v>
      </c>
      <c r="M22" s="8">
        <v>3</v>
      </c>
      <c r="N22" s="8">
        <v>183</v>
      </c>
      <c r="O22" s="11">
        <v>8.6999999999999993</v>
      </c>
      <c r="P22" s="18">
        <f t="shared" si="0"/>
        <v>6.7499999999999982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23">
        <f t="shared" si="1"/>
        <v>6.7499999999999982</v>
      </c>
    </row>
    <row r="23" spans="1:32" ht="20.45" customHeight="1" x14ac:dyDescent="0.25">
      <c r="A23" s="11">
        <v>10</v>
      </c>
      <c r="B23" s="11">
        <v>42344</v>
      </c>
      <c r="C23" s="8"/>
      <c r="D23" s="8" t="s">
        <v>257</v>
      </c>
      <c r="E23" s="8" t="s">
        <v>54</v>
      </c>
      <c r="F23" s="8" t="s">
        <v>256</v>
      </c>
      <c r="G23" s="8" t="s">
        <v>334</v>
      </c>
      <c r="H23" s="8">
        <v>27</v>
      </c>
      <c r="I23" s="8" t="s">
        <v>783</v>
      </c>
      <c r="J23" s="8" t="s">
        <v>864</v>
      </c>
      <c r="K23" s="37" t="s">
        <v>141</v>
      </c>
      <c r="L23" s="8" t="s">
        <v>258</v>
      </c>
      <c r="M23" s="8">
        <v>4</v>
      </c>
      <c r="N23" s="8">
        <v>246</v>
      </c>
      <c r="O23" s="11">
        <v>8.4700000000000006</v>
      </c>
      <c r="P23" s="18">
        <f t="shared" si="0"/>
        <v>6.1750000000000016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F23" s="23">
        <f t="shared" si="1"/>
        <v>6.1750000000000016</v>
      </c>
    </row>
    <row r="24" spans="1:32" ht="20.45" customHeight="1" x14ac:dyDescent="0.25">
      <c r="A24" s="10">
        <v>6</v>
      </c>
      <c r="B24" s="11">
        <v>40551</v>
      </c>
      <c r="C24" s="8"/>
      <c r="D24" s="8" t="s">
        <v>257</v>
      </c>
      <c r="E24" s="8" t="s">
        <v>54</v>
      </c>
      <c r="F24" s="8" t="s">
        <v>256</v>
      </c>
      <c r="G24" s="8" t="s">
        <v>334</v>
      </c>
      <c r="H24" s="8">
        <v>27</v>
      </c>
      <c r="I24" s="8" t="s">
        <v>783</v>
      </c>
      <c r="J24" s="8" t="s">
        <v>864</v>
      </c>
      <c r="K24" s="37" t="s">
        <v>141</v>
      </c>
      <c r="L24" s="8" t="s">
        <v>258</v>
      </c>
      <c r="M24" s="8">
        <v>3</v>
      </c>
      <c r="N24" s="26">
        <v>183</v>
      </c>
      <c r="O24" s="28">
        <v>8.33</v>
      </c>
      <c r="P24" s="18">
        <f t="shared" si="0"/>
        <v>5.8250000000000002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29"/>
      <c r="AF24" s="23">
        <f t="shared" si="1"/>
        <v>5.8250000000000002</v>
      </c>
    </row>
    <row r="25" spans="1:32" ht="20.45" customHeight="1" x14ac:dyDescent="0.25">
      <c r="A25" s="11">
        <v>5</v>
      </c>
      <c r="B25" s="11">
        <v>40978</v>
      </c>
      <c r="C25" s="8"/>
      <c r="D25" s="8" t="s">
        <v>947</v>
      </c>
      <c r="E25" s="8" t="s">
        <v>54</v>
      </c>
      <c r="F25" s="8" t="s">
        <v>38</v>
      </c>
      <c r="G25" s="8" t="s">
        <v>112</v>
      </c>
      <c r="H25" s="8">
        <v>27</v>
      </c>
      <c r="I25" s="8" t="s">
        <v>979</v>
      </c>
      <c r="J25" s="8" t="s">
        <v>218</v>
      </c>
      <c r="K25" s="37" t="s">
        <v>141</v>
      </c>
      <c r="L25" s="8" t="s">
        <v>44</v>
      </c>
      <c r="M25" s="8">
        <v>3</v>
      </c>
      <c r="N25" s="8">
        <v>181</v>
      </c>
      <c r="O25" s="11">
        <v>8.2899999999999991</v>
      </c>
      <c r="P25" s="18">
        <f t="shared" si="0"/>
        <v>5.7249999999999979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/>
      <c r="AF25" s="23">
        <f t="shared" si="1"/>
        <v>5.7249999999999979</v>
      </c>
    </row>
    <row r="26" spans="1:32" ht="20.45" customHeight="1" x14ac:dyDescent="0.25">
      <c r="A26" s="11">
        <v>4</v>
      </c>
      <c r="B26" s="11">
        <v>44073</v>
      </c>
      <c r="C26" s="8"/>
      <c r="D26" s="8" t="s">
        <v>257</v>
      </c>
      <c r="E26" s="8" t="s">
        <v>54</v>
      </c>
      <c r="F26" s="8" t="s">
        <v>256</v>
      </c>
      <c r="G26" s="8" t="s">
        <v>605</v>
      </c>
      <c r="H26" s="8">
        <v>27</v>
      </c>
      <c r="I26" s="8" t="s">
        <v>141</v>
      </c>
      <c r="J26" s="8" t="s">
        <v>306</v>
      </c>
      <c r="K26" s="37" t="s">
        <v>141</v>
      </c>
      <c r="L26" s="8" t="s">
        <v>258</v>
      </c>
      <c r="M26" s="8">
        <v>4</v>
      </c>
      <c r="N26" s="8">
        <v>240</v>
      </c>
      <c r="O26" s="11">
        <v>8.1300000000000008</v>
      </c>
      <c r="P26" s="18">
        <f t="shared" si="0"/>
        <v>5.325000000000002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F26" s="23">
        <f t="shared" si="1"/>
        <v>5.325000000000002</v>
      </c>
    </row>
    <row r="27" spans="1:32" ht="20.45" customHeight="1" x14ac:dyDescent="0.25">
      <c r="A27" s="10">
        <v>3</v>
      </c>
      <c r="B27" s="11">
        <v>44334</v>
      </c>
      <c r="C27" s="8"/>
      <c r="D27" s="8" t="s">
        <v>77</v>
      </c>
      <c r="E27" s="8" t="s">
        <v>54</v>
      </c>
      <c r="F27" s="8" t="s">
        <v>38</v>
      </c>
      <c r="G27" s="8" t="s">
        <v>138</v>
      </c>
      <c r="H27" s="8">
        <v>27</v>
      </c>
      <c r="I27" s="8" t="s">
        <v>139</v>
      </c>
      <c r="J27" s="8" t="s">
        <v>140</v>
      </c>
      <c r="K27" s="37" t="s">
        <v>141</v>
      </c>
      <c r="L27" s="8" t="s">
        <v>44</v>
      </c>
      <c r="M27" s="8">
        <v>4</v>
      </c>
      <c r="N27" s="8"/>
      <c r="O27" s="11">
        <v>8.11</v>
      </c>
      <c r="P27" s="18">
        <f t="shared" si="0"/>
        <v>5.2749999999999986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/>
      <c r="AF27" s="23">
        <f t="shared" si="1"/>
        <v>5.2749999999999986</v>
      </c>
    </row>
    <row r="28" spans="1:32" ht="20.45" customHeight="1" x14ac:dyDescent="0.25">
      <c r="A28" s="11">
        <v>37</v>
      </c>
      <c r="B28" s="11">
        <v>38034</v>
      </c>
      <c r="C28" s="8"/>
      <c r="D28" s="8" t="s">
        <v>257</v>
      </c>
      <c r="E28" s="8" t="s">
        <v>303</v>
      </c>
      <c r="F28" s="8" t="s">
        <v>256</v>
      </c>
      <c r="G28" s="8" t="s">
        <v>304</v>
      </c>
      <c r="H28" s="8">
        <v>27</v>
      </c>
      <c r="I28" s="8" t="s">
        <v>305</v>
      </c>
      <c r="J28" s="8" t="s">
        <v>306</v>
      </c>
      <c r="K28" s="37" t="s">
        <v>307</v>
      </c>
      <c r="L28" s="8" t="s">
        <v>308</v>
      </c>
      <c r="M28" s="8">
        <v>3</v>
      </c>
      <c r="N28" s="8">
        <v>180</v>
      </c>
      <c r="O28" s="11" t="s">
        <v>309</v>
      </c>
      <c r="P28" s="18">
        <f t="shared" si="0"/>
        <v>9.8000000000000007</v>
      </c>
      <c r="Q28" s="8" t="s">
        <v>271</v>
      </c>
      <c r="R28" s="8" t="s">
        <v>306</v>
      </c>
      <c r="S28" s="8" t="s">
        <v>310</v>
      </c>
      <c r="T28" s="8" t="s">
        <v>269</v>
      </c>
      <c r="U28" s="8"/>
      <c r="V28" s="8"/>
      <c r="W28" s="8"/>
      <c r="X28" s="8">
        <v>2</v>
      </c>
      <c r="Y28" s="8">
        <v>5</v>
      </c>
      <c r="Z28" s="8"/>
      <c r="AA28" s="8"/>
      <c r="AB28" s="8"/>
      <c r="AC28" s="8"/>
      <c r="AD28" s="8"/>
      <c r="AF28" s="23">
        <f t="shared" si="1"/>
        <v>14.8</v>
      </c>
    </row>
    <row r="29" spans="1:32" ht="20.45" customHeight="1" x14ac:dyDescent="0.25">
      <c r="A29" s="11">
        <v>12</v>
      </c>
      <c r="B29" s="11">
        <v>42841</v>
      </c>
      <c r="C29" s="8"/>
      <c r="D29" s="8" t="s">
        <v>947</v>
      </c>
      <c r="E29" s="8" t="s">
        <v>54</v>
      </c>
      <c r="F29" s="8" t="s">
        <v>38</v>
      </c>
      <c r="G29" s="8" t="s">
        <v>1117</v>
      </c>
      <c r="H29" s="8">
        <v>27</v>
      </c>
      <c r="I29" s="8" t="s">
        <v>1118</v>
      </c>
      <c r="J29" s="8" t="s">
        <v>1119</v>
      </c>
      <c r="K29" s="37" t="s">
        <v>980</v>
      </c>
      <c r="L29" s="8" t="s">
        <v>44</v>
      </c>
      <c r="M29" s="8"/>
      <c r="N29" s="8">
        <v>206</v>
      </c>
      <c r="O29" s="11">
        <v>8.52</v>
      </c>
      <c r="P29" s="18">
        <f t="shared" si="0"/>
        <v>6.2999999999999989</v>
      </c>
      <c r="Q29" s="8" t="s">
        <v>1120</v>
      </c>
      <c r="R29" s="8" t="s">
        <v>1121</v>
      </c>
      <c r="S29" s="8" t="s">
        <v>1010</v>
      </c>
      <c r="T29" s="8" t="s">
        <v>44</v>
      </c>
      <c r="U29" s="8"/>
      <c r="V29" s="8"/>
      <c r="W29" s="8"/>
      <c r="X29" s="8">
        <v>1</v>
      </c>
      <c r="Y29" s="8">
        <v>10</v>
      </c>
      <c r="Z29" s="8">
        <v>0</v>
      </c>
      <c r="AA29" s="8">
        <v>0</v>
      </c>
      <c r="AB29" s="8">
        <v>1</v>
      </c>
      <c r="AC29" s="8">
        <v>1</v>
      </c>
      <c r="AD29" s="8"/>
      <c r="AF29" s="23">
        <f t="shared" si="1"/>
        <v>17.299999999999997</v>
      </c>
    </row>
    <row r="30" spans="1:32" ht="20.45" customHeight="1" x14ac:dyDescent="0.25">
      <c r="A30" s="10">
        <v>7</v>
      </c>
      <c r="B30" s="11">
        <v>44035</v>
      </c>
      <c r="C30" s="8"/>
      <c r="D30" s="8" t="s">
        <v>947</v>
      </c>
      <c r="E30" s="8" t="s">
        <v>54</v>
      </c>
      <c r="F30" s="8" t="s">
        <v>38</v>
      </c>
      <c r="G30" s="8" t="s">
        <v>334</v>
      </c>
      <c r="H30" s="8">
        <v>27</v>
      </c>
      <c r="I30" s="8" t="s">
        <v>979</v>
      </c>
      <c r="J30" s="8" t="s">
        <v>1124</v>
      </c>
      <c r="K30" s="37" t="s">
        <v>980</v>
      </c>
      <c r="L30" s="8" t="s">
        <v>44</v>
      </c>
      <c r="M30" s="8">
        <v>3</v>
      </c>
      <c r="N30" s="8">
        <v>189</v>
      </c>
      <c r="O30" s="11">
        <v>8.36</v>
      </c>
      <c r="P30" s="18">
        <f t="shared" si="0"/>
        <v>5.8999999999999986</v>
      </c>
      <c r="Q30" s="8" t="s">
        <v>1019</v>
      </c>
      <c r="R30" s="8" t="s">
        <v>196</v>
      </c>
      <c r="S30" s="8" t="s">
        <v>1010</v>
      </c>
      <c r="T30" s="8">
        <v>0</v>
      </c>
      <c r="U30" s="8">
        <v>0</v>
      </c>
      <c r="V30" s="8">
        <v>0</v>
      </c>
      <c r="W30" s="8">
        <v>0</v>
      </c>
      <c r="X30" s="8">
        <v>2</v>
      </c>
      <c r="Y30" s="8">
        <v>5</v>
      </c>
      <c r="Z30" s="8">
        <v>0</v>
      </c>
      <c r="AA30" s="8">
        <v>0</v>
      </c>
      <c r="AB30" s="8">
        <v>0</v>
      </c>
      <c r="AC30" s="8">
        <v>0</v>
      </c>
      <c r="AD30" s="8"/>
      <c r="AF30" s="23">
        <f t="shared" si="1"/>
        <v>10.899999999999999</v>
      </c>
    </row>
    <row r="31" spans="1:32" ht="20.45" customHeight="1" x14ac:dyDescent="0.25">
      <c r="A31" s="11">
        <v>31</v>
      </c>
      <c r="B31" s="11">
        <v>40649</v>
      </c>
      <c r="C31" s="8"/>
      <c r="D31" s="8" t="s">
        <v>947</v>
      </c>
      <c r="E31" s="8" t="s">
        <v>54</v>
      </c>
      <c r="F31" s="8" t="s">
        <v>38</v>
      </c>
      <c r="G31" s="8" t="s">
        <v>1007</v>
      </c>
      <c r="H31" s="8">
        <v>27</v>
      </c>
      <c r="I31" s="8" t="s">
        <v>1008</v>
      </c>
      <c r="J31" s="8" t="s">
        <v>1009</v>
      </c>
      <c r="K31" s="37" t="s">
        <v>1010</v>
      </c>
      <c r="L31" s="8" t="s">
        <v>44</v>
      </c>
      <c r="M31" s="8">
        <v>3</v>
      </c>
      <c r="N31" s="8">
        <v>240</v>
      </c>
      <c r="O31" s="11">
        <v>9.68</v>
      </c>
      <c r="P31" s="18">
        <f t="shared" si="0"/>
        <v>9.1999999999999993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/>
      <c r="AF31" s="23">
        <f t="shared" si="1"/>
        <v>9.1999999999999993</v>
      </c>
    </row>
    <row r="32" spans="1:32" ht="20.45" customHeight="1" x14ac:dyDescent="0.25">
      <c r="A32" s="11">
        <v>9</v>
      </c>
      <c r="B32" s="11">
        <v>41208</v>
      </c>
      <c r="C32" s="8"/>
      <c r="D32" s="8" t="s">
        <v>947</v>
      </c>
      <c r="E32" s="8" t="s">
        <v>54</v>
      </c>
      <c r="F32" s="8" t="s">
        <v>38</v>
      </c>
      <c r="G32" s="8" t="s">
        <v>112</v>
      </c>
      <c r="H32" s="8">
        <v>27</v>
      </c>
      <c r="I32" s="8" t="s">
        <v>979</v>
      </c>
      <c r="J32" s="8" t="s">
        <v>1009</v>
      </c>
      <c r="K32" s="37" t="s">
        <v>980</v>
      </c>
      <c r="L32" s="8" t="s">
        <v>44</v>
      </c>
      <c r="M32" s="8">
        <v>3</v>
      </c>
      <c r="N32" s="8">
        <v>196</v>
      </c>
      <c r="O32" s="11">
        <v>8.42</v>
      </c>
      <c r="P32" s="18">
        <f t="shared" si="0"/>
        <v>6.05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3</v>
      </c>
      <c r="AC32" s="8">
        <v>3</v>
      </c>
      <c r="AD32" s="8"/>
      <c r="AF32" s="23">
        <f t="shared" si="1"/>
        <v>9.0500000000000007</v>
      </c>
    </row>
    <row r="33" spans="1:32" ht="20.45" customHeight="1" x14ac:dyDescent="0.25">
      <c r="A33" s="10">
        <v>28</v>
      </c>
      <c r="B33" s="11">
        <v>37354</v>
      </c>
      <c r="C33" s="8"/>
      <c r="D33" s="8" t="s">
        <v>947</v>
      </c>
      <c r="E33" s="8" t="s">
        <v>54</v>
      </c>
      <c r="F33" s="8" t="s">
        <v>38</v>
      </c>
      <c r="G33" s="8" t="s">
        <v>978</v>
      </c>
      <c r="H33" s="8">
        <v>27</v>
      </c>
      <c r="I33" s="8" t="s">
        <v>979</v>
      </c>
      <c r="J33" s="8" t="s">
        <v>218</v>
      </c>
      <c r="K33" s="37" t="s">
        <v>980</v>
      </c>
      <c r="L33" s="8" t="s">
        <v>44</v>
      </c>
      <c r="M33" s="8">
        <v>3</v>
      </c>
      <c r="N33" s="8">
        <v>180</v>
      </c>
      <c r="O33" s="11">
        <v>9.4</v>
      </c>
      <c r="P33" s="18">
        <f t="shared" si="0"/>
        <v>8.5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/>
      <c r="AF33" s="23">
        <f t="shared" si="1"/>
        <v>8.5</v>
      </c>
    </row>
    <row r="34" spans="1:32" ht="20.45" customHeight="1" x14ac:dyDescent="0.25">
      <c r="A34" s="11">
        <v>17</v>
      </c>
      <c r="B34" s="11">
        <v>40868</v>
      </c>
      <c r="C34" s="8"/>
      <c r="D34" s="8" t="s">
        <v>947</v>
      </c>
      <c r="E34" s="8" t="s">
        <v>54</v>
      </c>
      <c r="F34" s="8" t="s">
        <v>38</v>
      </c>
      <c r="G34" s="8" t="s">
        <v>207</v>
      </c>
      <c r="H34" s="8">
        <v>27</v>
      </c>
      <c r="I34" s="8" t="s">
        <v>979</v>
      </c>
      <c r="J34" s="8" t="s">
        <v>978</v>
      </c>
      <c r="K34" s="37" t="s">
        <v>980</v>
      </c>
      <c r="L34" s="8" t="s">
        <v>44</v>
      </c>
      <c r="M34" s="8">
        <v>3</v>
      </c>
      <c r="N34" s="8">
        <v>240</v>
      </c>
      <c r="O34" s="11">
        <v>8.7799999999999994</v>
      </c>
      <c r="P34" s="18">
        <f t="shared" si="0"/>
        <v>6.9499999999999984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/>
      <c r="AF34" s="23">
        <f t="shared" si="1"/>
        <v>6.9499999999999984</v>
      </c>
    </row>
    <row r="35" spans="1:32" ht="20.45" customHeight="1" x14ac:dyDescent="0.25">
      <c r="A35" s="11">
        <v>13</v>
      </c>
      <c r="B35" s="11">
        <v>44453</v>
      </c>
      <c r="C35" s="8"/>
      <c r="D35" s="8" t="s">
        <v>947</v>
      </c>
      <c r="E35" s="8" t="s">
        <v>54</v>
      </c>
      <c r="F35" s="8" t="s">
        <v>38</v>
      </c>
      <c r="G35" s="8" t="s">
        <v>220</v>
      </c>
      <c r="H35" s="8">
        <v>27</v>
      </c>
      <c r="I35" s="8" t="s">
        <v>979</v>
      </c>
      <c r="J35" s="8" t="s">
        <v>1136</v>
      </c>
      <c r="K35" s="37" t="s">
        <v>1010</v>
      </c>
      <c r="L35" s="8" t="s">
        <v>44</v>
      </c>
      <c r="M35" s="8">
        <v>3</v>
      </c>
      <c r="N35" s="8">
        <v>180</v>
      </c>
      <c r="O35" s="11">
        <v>8.58</v>
      </c>
      <c r="P35" s="18">
        <f t="shared" si="0"/>
        <v>6.45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 t="s">
        <v>1137</v>
      </c>
      <c r="AA35" s="8">
        <v>0</v>
      </c>
      <c r="AB35" s="8">
        <v>0</v>
      </c>
      <c r="AC35" s="8">
        <v>0</v>
      </c>
      <c r="AD35" s="8"/>
      <c r="AF35" s="23">
        <f t="shared" si="1"/>
        <v>6.45</v>
      </c>
    </row>
    <row r="36" spans="1:32" ht="20.45" customHeight="1" x14ac:dyDescent="0.25">
      <c r="A36" s="10">
        <v>40</v>
      </c>
      <c r="B36" s="11">
        <v>43261</v>
      </c>
      <c r="C36" s="8"/>
      <c r="D36" s="8" t="s">
        <v>257</v>
      </c>
      <c r="E36" s="31" t="s">
        <v>54</v>
      </c>
      <c r="F36" s="8" t="s">
        <v>38</v>
      </c>
      <c r="G36" s="8" t="s">
        <v>112</v>
      </c>
      <c r="H36" s="8">
        <v>27</v>
      </c>
      <c r="I36" s="8" t="s">
        <v>113</v>
      </c>
      <c r="J36" s="8" t="s">
        <v>114</v>
      </c>
      <c r="K36" s="37" t="s">
        <v>115</v>
      </c>
      <c r="L36" s="8" t="s">
        <v>44</v>
      </c>
      <c r="M36" s="8">
        <v>3</v>
      </c>
      <c r="N36" s="8"/>
      <c r="O36" s="11"/>
      <c r="P36" s="18">
        <f t="shared" si="0"/>
        <v>-15</v>
      </c>
      <c r="Q36" s="8">
        <v>9.1999999999999993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/>
      <c r="AF36" s="23">
        <f t="shared" si="1"/>
        <v>-15</v>
      </c>
    </row>
    <row r="37" spans="1:32" ht="20.45" customHeight="1" x14ac:dyDescent="0.25">
      <c r="A37" s="11">
        <v>36</v>
      </c>
      <c r="B37" s="11">
        <v>42421</v>
      </c>
      <c r="C37" s="8"/>
      <c r="D37" s="8" t="s">
        <v>257</v>
      </c>
      <c r="E37" s="8" t="s">
        <v>54</v>
      </c>
      <c r="F37" s="8" t="s">
        <v>38</v>
      </c>
      <c r="G37" s="8" t="s">
        <v>219</v>
      </c>
      <c r="H37" s="8">
        <v>27</v>
      </c>
      <c r="I37" s="8" t="s">
        <v>139</v>
      </c>
      <c r="J37" s="8" t="s">
        <v>196</v>
      </c>
      <c r="K37" s="37" t="s">
        <v>310</v>
      </c>
      <c r="L37" s="8" t="s">
        <v>269</v>
      </c>
      <c r="M37" s="8">
        <v>4</v>
      </c>
      <c r="N37" s="8">
        <v>240</v>
      </c>
      <c r="O37" s="11" t="s">
        <v>704</v>
      </c>
      <c r="P37" s="18">
        <f t="shared" si="0"/>
        <v>6.9249999999999989</v>
      </c>
      <c r="Q37" s="8" t="s">
        <v>705</v>
      </c>
      <c r="R37" s="8" t="s">
        <v>196</v>
      </c>
      <c r="S37" s="8" t="s">
        <v>310</v>
      </c>
      <c r="T37" s="8" t="s">
        <v>269</v>
      </c>
      <c r="U37" s="8"/>
      <c r="V37" s="8"/>
      <c r="W37" s="8"/>
      <c r="X37" s="8">
        <v>1</v>
      </c>
      <c r="Y37" s="8">
        <v>10</v>
      </c>
      <c r="Z37" s="8">
        <v>6</v>
      </c>
      <c r="AA37" s="8">
        <v>8</v>
      </c>
      <c r="AB37" s="8"/>
      <c r="AC37" s="8"/>
      <c r="AD37" s="8"/>
      <c r="AF37" s="23">
        <f t="shared" si="1"/>
        <v>24.924999999999997</v>
      </c>
    </row>
    <row r="38" spans="1:32" ht="20.45" customHeight="1" x14ac:dyDescent="0.25">
      <c r="A38" s="11">
        <v>35</v>
      </c>
      <c r="B38" s="11">
        <v>38961</v>
      </c>
      <c r="C38" s="8"/>
      <c r="D38" s="8" t="s">
        <v>257</v>
      </c>
      <c r="E38" s="8" t="s">
        <v>303</v>
      </c>
      <c r="F38" s="8" t="s">
        <v>256</v>
      </c>
      <c r="G38" s="8" t="s">
        <v>334</v>
      </c>
      <c r="H38" s="8">
        <v>27</v>
      </c>
      <c r="I38" s="8" t="s">
        <v>139</v>
      </c>
      <c r="J38" s="8" t="s">
        <v>196</v>
      </c>
      <c r="K38" s="37" t="s">
        <v>310</v>
      </c>
      <c r="L38" s="8" t="s">
        <v>258</v>
      </c>
      <c r="M38" s="8">
        <v>4</v>
      </c>
      <c r="N38" s="8">
        <v>240</v>
      </c>
      <c r="O38" s="11" t="s">
        <v>487</v>
      </c>
      <c r="P38" s="18">
        <f t="shared" si="0"/>
        <v>6.6250000000000009</v>
      </c>
      <c r="Q38" s="8" t="s">
        <v>470</v>
      </c>
      <c r="R38" s="8" t="s">
        <v>196</v>
      </c>
      <c r="S38" s="8" t="s">
        <v>310</v>
      </c>
      <c r="T38" s="8" t="s">
        <v>269</v>
      </c>
      <c r="U38" s="8">
        <v>1</v>
      </c>
      <c r="V38" s="8"/>
      <c r="W38" s="8"/>
      <c r="X38" s="8">
        <v>1</v>
      </c>
      <c r="Y38" s="8">
        <v>10</v>
      </c>
      <c r="Z38" s="8">
        <v>4</v>
      </c>
      <c r="AA38" s="8">
        <v>4</v>
      </c>
      <c r="AB38" s="8"/>
      <c r="AC38" s="8"/>
      <c r="AD38" s="8"/>
      <c r="AF38" s="23">
        <f t="shared" si="1"/>
        <v>20.625</v>
      </c>
    </row>
    <row r="39" spans="1:32" ht="20.45" customHeight="1" x14ac:dyDescent="0.25">
      <c r="A39" s="10">
        <v>32</v>
      </c>
      <c r="B39" s="11">
        <v>37977</v>
      </c>
      <c r="C39" s="8"/>
      <c r="D39" s="8" t="s">
        <v>322</v>
      </c>
      <c r="E39" s="8" t="s">
        <v>303</v>
      </c>
      <c r="F39" s="8" t="s">
        <v>256</v>
      </c>
      <c r="G39" s="8" t="s">
        <v>334</v>
      </c>
      <c r="H39" s="8">
        <v>27</v>
      </c>
      <c r="I39" s="8" t="s">
        <v>139</v>
      </c>
      <c r="J39" s="8" t="s">
        <v>306</v>
      </c>
      <c r="K39" s="37" t="s">
        <v>310</v>
      </c>
      <c r="L39" s="8" t="s">
        <v>258</v>
      </c>
      <c r="M39" s="8">
        <v>4</v>
      </c>
      <c r="N39" s="8">
        <v>240</v>
      </c>
      <c r="O39" s="11" t="s">
        <v>335</v>
      </c>
      <c r="P39" s="18">
        <f t="shared" si="0"/>
        <v>3.5000000000000009</v>
      </c>
      <c r="Q39" s="8"/>
      <c r="R39" s="8"/>
      <c r="S39" s="8"/>
      <c r="T39" s="8"/>
      <c r="U39" s="8"/>
      <c r="V39" s="8"/>
      <c r="W39" s="8"/>
      <c r="X39" s="8"/>
      <c r="Y39" s="8"/>
      <c r="Z39" s="8" t="s">
        <v>336</v>
      </c>
      <c r="AA39" s="8">
        <v>5</v>
      </c>
      <c r="AB39" s="8"/>
      <c r="AC39" s="8"/>
      <c r="AD39" s="8"/>
      <c r="AE39" s="1" t="s">
        <v>337</v>
      </c>
      <c r="AF39" s="23">
        <f t="shared" si="1"/>
        <v>8.5</v>
      </c>
    </row>
    <row r="40" spans="1:32" ht="20.45" customHeight="1" x14ac:dyDescent="0.25">
      <c r="A40" s="11">
        <v>33</v>
      </c>
      <c r="B40" s="11">
        <v>44660</v>
      </c>
      <c r="C40" s="8"/>
      <c r="D40" s="8" t="s">
        <v>257</v>
      </c>
      <c r="E40" s="8" t="s">
        <v>54</v>
      </c>
      <c r="F40" s="8" t="s">
        <v>38</v>
      </c>
      <c r="G40" s="8" t="s">
        <v>207</v>
      </c>
      <c r="H40" s="8">
        <v>27</v>
      </c>
      <c r="I40" s="8" t="s">
        <v>602</v>
      </c>
      <c r="J40" s="8" t="s">
        <v>196</v>
      </c>
      <c r="K40" s="37" t="s">
        <v>310</v>
      </c>
      <c r="L40" s="8" t="s">
        <v>269</v>
      </c>
      <c r="M40" s="8">
        <v>4</v>
      </c>
      <c r="N40" s="8">
        <v>246</v>
      </c>
      <c r="O40" s="11" t="s">
        <v>692</v>
      </c>
      <c r="P40" s="18">
        <f t="shared" si="0"/>
        <v>5.7750000000000012</v>
      </c>
      <c r="Q40" s="8"/>
      <c r="R40" s="8"/>
      <c r="S40" s="8"/>
      <c r="T40" s="8"/>
      <c r="U40" s="8"/>
      <c r="V40" s="8"/>
      <c r="W40" s="8"/>
      <c r="X40" s="8"/>
      <c r="Y40" s="8"/>
      <c r="Z40" s="8">
        <v>1</v>
      </c>
      <c r="AA40" s="8">
        <v>1</v>
      </c>
      <c r="AB40" s="8"/>
      <c r="AC40" s="8"/>
      <c r="AD40" s="8"/>
      <c r="AF40" s="23">
        <f t="shared" si="1"/>
        <v>6.7750000000000012</v>
      </c>
    </row>
    <row r="41" spans="1:32" ht="20.45" customHeight="1" x14ac:dyDescent="0.25">
      <c r="A41" s="11">
        <v>34</v>
      </c>
      <c r="B41" s="11">
        <v>41919</v>
      </c>
      <c r="C41" s="8"/>
      <c r="D41" s="8" t="s">
        <v>257</v>
      </c>
      <c r="E41" s="8" t="s">
        <v>54</v>
      </c>
      <c r="F41" s="8" t="s">
        <v>38</v>
      </c>
      <c r="G41" s="8" t="s">
        <v>605</v>
      </c>
      <c r="H41" s="8">
        <v>27</v>
      </c>
      <c r="I41" s="8" t="s">
        <v>602</v>
      </c>
      <c r="J41" s="8" t="s">
        <v>196</v>
      </c>
      <c r="K41" s="37" t="s">
        <v>603</v>
      </c>
      <c r="L41" s="8" t="s">
        <v>269</v>
      </c>
      <c r="M41" s="8">
        <v>3</v>
      </c>
      <c r="N41" s="8">
        <v>180</v>
      </c>
      <c r="O41" s="11" t="s">
        <v>604</v>
      </c>
      <c r="P41" s="18">
        <f t="shared" si="0"/>
        <v>6.0000000000000009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F41" s="23">
        <f t="shared" si="1"/>
        <v>6.0000000000000009</v>
      </c>
    </row>
    <row r="42" spans="1:32" ht="20.45" customHeight="1" x14ac:dyDescent="0.25">
      <c r="A42" s="10">
        <v>14</v>
      </c>
      <c r="B42" s="11">
        <v>41283</v>
      </c>
      <c r="C42" s="8"/>
      <c r="D42" s="8" t="s">
        <v>48</v>
      </c>
      <c r="E42" s="8" t="s">
        <v>54</v>
      </c>
      <c r="F42" s="8" t="s">
        <v>38</v>
      </c>
      <c r="G42" s="8" t="s">
        <v>207</v>
      </c>
      <c r="H42" s="8">
        <v>27</v>
      </c>
      <c r="I42" s="8" t="s">
        <v>208</v>
      </c>
      <c r="J42" s="8" t="s">
        <v>169</v>
      </c>
      <c r="K42" s="8" t="s">
        <v>170</v>
      </c>
      <c r="L42" s="8" t="s">
        <v>44</v>
      </c>
      <c r="M42" s="8">
        <v>4</v>
      </c>
      <c r="N42" s="8">
        <v>180</v>
      </c>
      <c r="O42" s="11">
        <v>8.61</v>
      </c>
      <c r="P42" s="18">
        <f t="shared" si="0"/>
        <v>6.5249999999999986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/>
      <c r="AF42" s="23">
        <f t="shared" si="1"/>
        <v>6.5249999999999986</v>
      </c>
    </row>
    <row r="43" spans="1:32" ht="20.45" customHeight="1" x14ac:dyDescent="0.25">
      <c r="A43" s="11">
        <v>39</v>
      </c>
      <c r="B43" s="11">
        <v>41631</v>
      </c>
      <c r="C43" s="8"/>
      <c r="D43" s="8" t="s">
        <v>947</v>
      </c>
      <c r="E43" s="8" t="s">
        <v>54</v>
      </c>
      <c r="F43" s="8" t="s">
        <v>38</v>
      </c>
      <c r="G43" s="8" t="s">
        <v>334</v>
      </c>
      <c r="H43" s="8">
        <v>27</v>
      </c>
      <c r="I43" s="8"/>
      <c r="J43" s="8"/>
      <c r="K43" s="8"/>
      <c r="L43" s="8"/>
      <c r="M43" s="8"/>
      <c r="N43" s="8"/>
      <c r="O43" s="11"/>
      <c r="P43" s="18">
        <f t="shared" si="0"/>
        <v>-15</v>
      </c>
      <c r="Q43" s="8" t="s">
        <v>1070</v>
      </c>
      <c r="R43" s="8" t="s">
        <v>978</v>
      </c>
      <c r="S43" s="8" t="s">
        <v>141</v>
      </c>
      <c r="T43" s="8" t="s">
        <v>44</v>
      </c>
      <c r="U43" s="8">
        <v>2</v>
      </c>
      <c r="V43" s="8">
        <v>120</v>
      </c>
      <c r="W43" s="8">
        <v>9.3699999999999992</v>
      </c>
      <c r="X43" s="8">
        <v>3</v>
      </c>
      <c r="Y43" s="8">
        <v>2</v>
      </c>
      <c r="Z43" s="8"/>
      <c r="AA43" s="8" t="s">
        <v>1071</v>
      </c>
      <c r="AB43" s="8">
        <v>0</v>
      </c>
      <c r="AC43" s="8">
        <v>0</v>
      </c>
      <c r="AD43" s="8"/>
      <c r="AF43" s="23" t="e">
        <f t="shared" si="1"/>
        <v>#VALUE!</v>
      </c>
    </row>
    <row r="44" spans="1:32" ht="20.45" customHeight="1" x14ac:dyDescent="0.25">
      <c r="A44" s="11">
        <v>38</v>
      </c>
      <c r="B44" s="11">
        <v>41594</v>
      </c>
      <c r="C44" s="8"/>
      <c r="D44" s="8" t="s">
        <v>257</v>
      </c>
      <c r="E44" s="8" t="s">
        <v>54</v>
      </c>
      <c r="F44" s="8" t="s">
        <v>256</v>
      </c>
      <c r="G44" s="8" t="s">
        <v>334</v>
      </c>
      <c r="H44" s="8">
        <v>27</v>
      </c>
      <c r="I44" s="8" t="s">
        <v>892</v>
      </c>
      <c r="J44" s="8" t="s">
        <v>893</v>
      </c>
      <c r="K44" s="8"/>
      <c r="L44" s="8"/>
      <c r="M44" s="8"/>
      <c r="N44" s="8"/>
      <c r="O44" s="11"/>
      <c r="P44" s="18">
        <f t="shared" si="0"/>
        <v>-15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F44" s="23">
        <f t="shared" si="1"/>
        <v>-15</v>
      </c>
    </row>
  </sheetData>
  <autoFilter ref="A4:AJ4">
    <sortState ref="A14:AP53">
      <sortCondition sortBy="cellColor" ref="K13" dxfId="8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J41"/>
  <sheetViews>
    <sheetView zoomScale="55" zoomScaleNormal="55" workbookViewId="0">
      <pane ySplit="4" topLeftCell="A5" activePane="bottomLeft" state="frozen"/>
      <selection pane="bottomLeft" activeCell="I11" sqref="I11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3" t="s">
        <v>14</v>
      </c>
      <c r="B2" s="33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198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2" customFormat="1" ht="20.45" customHeight="1" x14ac:dyDescent="0.25">
      <c r="A5" s="43">
        <v>10</v>
      </c>
      <c r="B5" s="32">
        <v>41275</v>
      </c>
      <c r="C5" s="37" t="s">
        <v>209</v>
      </c>
      <c r="D5" s="37" t="s">
        <v>48</v>
      </c>
      <c r="E5" s="37" t="s">
        <v>88</v>
      </c>
      <c r="F5" s="37" t="s">
        <v>38</v>
      </c>
      <c r="G5" s="37" t="s">
        <v>210</v>
      </c>
      <c r="H5" s="37">
        <v>28</v>
      </c>
      <c r="I5" s="37" t="s">
        <v>211</v>
      </c>
      <c r="J5" s="37" t="s">
        <v>90</v>
      </c>
      <c r="K5" s="37" t="s">
        <v>58</v>
      </c>
      <c r="L5" s="37" t="s">
        <v>44</v>
      </c>
      <c r="M5" s="37">
        <v>4</v>
      </c>
      <c r="N5" s="37">
        <v>240</v>
      </c>
      <c r="O5" s="32">
        <v>7.55</v>
      </c>
      <c r="P5" s="41">
        <f t="shared" ref="P5:P41" si="0">(O5-6)*2.5</f>
        <v>3.8749999999999996</v>
      </c>
      <c r="Q5" s="37">
        <v>0</v>
      </c>
      <c r="R5" s="37">
        <v>0</v>
      </c>
      <c r="S5" s="37">
        <v>0</v>
      </c>
      <c r="T5" s="37">
        <v>0</v>
      </c>
      <c r="U5" s="37">
        <v>0</v>
      </c>
      <c r="V5" s="37">
        <v>0</v>
      </c>
      <c r="W5" s="37">
        <v>0</v>
      </c>
      <c r="X5" s="37">
        <v>0</v>
      </c>
      <c r="Y5" s="37">
        <v>0</v>
      </c>
      <c r="Z5" s="37" t="s">
        <v>212</v>
      </c>
      <c r="AA5" s="37">
        <v>3</v>
      </c>
      <c r="AB5" s="37"/>
      <c r="AC5" s="37"/>
      <c r="AD5" s="37">
        <v>1</v>
      </c>
      <c r="AF5" s="38">
        <f t="shared" ref="AF5:AF41" si="1">P5+Y5+AA5+AC5</f>
        <v>6.875</v>
      </c>
    </row>
    <row r="6" spans="1:36" ht="20.45" customHeight="1" x14ac:dyDescent="0.25">
      <c r="A6" s="32">
        <v>25</v>
      </c>
      <c r="B6" s="32">
        <v>38953</v>
      </c>
      <c r="C6" s="37" t="s">
        <v>486</v>
      </c>
      <c r="D6" s="37" t="s">
        <v>257</v>
      </c>
      <c r="E6" s="37" t="s">
        <v>88</v>
      </c>
      <c r="F6" s="37" t="s">
        <v>256</v>
      </c>
      <c r="G6" s="37" t="s">
        <v>210</v>
      </c>
      <c r="H6" s="37">
        <v>28</v>
      </c>
      <c r="I6" s="37" t="s">
        <v>488</v>
      </c>
      <c r="J6" s="37" t="s">
        <v>90</v>
      </c>
      <c r="K6" s="37" t="s">
        <v>58</v>
      </c>
      <c r="L6" s="37" t="s">
        <v>258</v>
      </c>
      <c r="M6" s="37">
        <v>4</v>
      </c>
      <c r="N6" s="37">
        <v>240</v>
      </c>
      <c r="O6" s="32" t="s">
        <v>419</v>
      </c>
      <c r="P6" s="41">
        <f t="shared" si="0"/>
        <v>3.75</v>
      </c>
      <c r="Q6" s="37"/>
      <c r="R6" s="37"/>
      <c r="S6" s="37"/>
      <c r="T6" s="37"/>
      <c r="U6" s="37"/>
      <c r="V6" s="37"/>
      <c r="W6" s="37"/>
      <c r="X6" s="37"/>
      <c r="Y6" s="37"/>
      <c r="Z6" s="37">
        <v>4</v>
      </c>
      <c r="AA6" s="37">
        <v>4</v>
      </c>
      <c r="AB6" s="37"/>
      <c r="AC6" s="37"/>
      <c r="AD6" s="37">
        <v>1</v>
      </c>
      <c r="AE6" s="42"/>
      <c r="AF6" s="38">
        <f t="shared" si="1"/>
        <v>7.75</v>
      </c>
      <c r="AG6" s="42"/>
      <c r="AH6" s="42"/>
      <c r="AI6" s="42"/>
      <c r="AJ6" s="42"/>
    </row>
    <row r="7" spans="1:36" ht="20.45" customHeight="1" x14ac:dyDescent="0.25">
      <c r="A7" s="32">
        <v>29</v>
      </c>
      <c r="B7" s="32">
        <v>37667</v>
      </c>
      <c r="C7" s="37" t="s">
        <v>375</v>
      </c>
      <c r="D7" s="37" t="s">
        <v>257</v>
      </c>
      <c r="E7" s="37" t="s">
        <v>88</v>
      </c>
      <c r="F7" s="37" t="s">
        <v>256</v>
      </c>
      <c r="G7" s="37" t="s">
        <v>210</v>
      </c>
      <c r="H7" s="37">
        <v>28</v>
      </c>
      <c r="I7" s="37" t="s">
        <v>376</v>
      </c>
      <c r="J7" s="37" t="s">
        <v>364</v>
      </c>
      <c r="K7" s="37" t="s">
        <v>58</v>
      </c>
      <c r="L7" s="37" t="s">
        <v>269</v>
      </c>
      <c r="M7" s="37">
        <v>4</v>
      </c>
      <c r="N7" s="37">
        <v>240</v>
      </c>
      <c r="O7" s="32" t="s">
        <v>377</v>
      </c>
      <c r="P7" s="41">
        <f t="shared" si="0"/>
        <v>5.8250000000000002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>
        <v>1</v>
      </c>
      <c r="AE7" s="42"/>
      <c r="AF7" s="38">
        <f t="shared" si="1"/>
        <v>5.8250000000000002</v>
      </c>
      <c r="AG7" s="42"/>
      <c r="AH7" s="42"/>
      <c r="AI7" s="42"/>
      <c r="AJ7" s="42"/>
    </row>
    <row r="8" spans="1:36" s="42" customFormat="1" ht="20.45" customHeight="1" x14ac:dyDescent="0.25">
      <c r="A8" s="52">
        <v>26</v>
      </c>
      <c r="B8" s="47">
        <v>41788</v>
      </c>
      <c r="C8" s="48" t="s">
        <v>424</v>
      </c>
      <c r="D8" s="48" t="s">
        <v>257</v>
      </c>
      <c r="E8" s="48" t="s">
        <v>88</v>
      </c>
      <c r="F8" s="48" t="s">
        <v>256</v>
      </c>
      <c r="G8" s="48" t="s">
        <v>425</v>
      </c>
      <c r="H8" s="48">
        <v>28</v>
      </c>
      <c r="I8" s="48" t="s">
        <v>279</v>
      </c>
      <c r="J8" s="48" t="s">
        <v>90</v>
      </c>
      <c r="K8" s="48" t="s">
        <v>58</v>
      </c>
      <c r="L8" s="48" t="s">
        <v>258</v>
      </c>
      <c r="M8" s="48">
        <v>4</v>
      </c>
      <c r="N8" s="48">
        <v>240</v>
      </c>
      <c r="O8" s="47" t="s">
        <v>426</v>
      </c>
      <c r="P8" s="49">
        <f t="shared" si="0"/>
        <v>4.1250000000000009</v>
      </c>
      <c r="Q8" s="48"/>
      <c r="R8" s="48"/>
      <c r="S8" s="48"/>
      <c r="T8" s="48"/>
      <c r="U8" s="48"/>
      <c r="V8" s="48"/>
      <c r="W8" s="48"/>
      <c r="X8" s="48"/>
      <c r="Y8" s="48"/>
      <c r="Z8" s="48">
        <v>5</v>
      </c>
      <c r="AA8" s="48">
        <v>8</v>
      </c>
      <c r="AB8" s="48">
        <v>3</v>
      </c>
      <c r="AC8" s="48">
        <v>3</v>
      </c>
      <c r="AD8" s="48"/>
      <c r="AE8" s="50"/>
      <c r="AF8" s="51">
        <f t="shared" si="1"/>
        <v>15.125</v>
      </c>
      <c r="AG8" s="50"/>
      <c r="AH8" s="50"/>
      <c r="AI8" s="50"/>
      <c r="AJ8" s="50"/>
    </row>
    <row r="9" spans="1:36" s="50" customFormat="1" ht="20.45" customHeight="1" x14ac:dyDescent="0.25">
      <c r="A9" s="47">
        <v>31</v>
      </c>
      <c r="B9" s="47">
        <v>41511</v>
      </c>
      <c r="C9" s="48" t="s">
        <v>536</v>
      </c>
      <c r="D9" s="48" t="s">
        <v>257</v>
      </c>
      <c r="E9" s="48" t="s">
        <v>88</v>
      </c>
      <c r="F9" s="48" t="s">
        <v>256</v>
      </c>
      <c r="G9" s="48" t="s">
        <v>210</v>
      </c>
      <c r="H9" s="48">
        <v>28</v>
      </c>
      <c r="I9" s="48" t="s">
        <v>537</v>
      </c>
      <c r="J9" s="48" t="s">
        <v>538</v>
      </c>
      <c r="K9" s="48" t="s">
        <v>58</v>
      </c>
      <c r="L9" s="48" t="s">
        <v>258</v>
      </c>
      <c r="M9" s="48">
        <v>4</v>
      </c>
      <c r="N9" s="48">
        <v>240</v>
      </c>
      <c r="O9" s="47" t="s">
        <v>539</v>
      </c>
      <c r="P9" s="49">
        <f t="shared" si="0"/>
        <v>6.9749999999999979</v>
      </c>
      <c r="Q9" s="48"/>
      <c r="R9" s="48"/>
      <c r="S9" s="48"/>
      <c r="T9" s="48"/>
      <c r="U9" s="48"/>
      <c r="V9" s="48"/>
      <c r="W9" s="48"/>
      <c r="X9" s="48"/>
      <c r="Y9" s="48"/>
      <c r="Z9" s="48">
        <v>3</v>
      </c>
      <c r="AA9" s="48">
        <v>3</v>
      </c>
      <c r="AB9" s="48"/>
      <c r="AC9" s="48"/>
      <c r="AD9" s="48"/>
      <c r="AF9" s="51">
        <f t="shared" si="1"/>
        <v>9.9749999999999979</v>
      </c>
    </row>
    <row r="10" spans="1:36" s="42" customFormat="1" ht="20.45" customHeight="1" x14ac:dyDescent="0.25">
      <c r="A10" s="47">
        <v>32</v>
      </c>
      <c r="B10" s="47">
        <v>42861</v>
      </c>
      <c r="C10" s="48" t="s">
        <v>662</v>
      </c>
      <c r="D10" s="48" t="s">
        <v>257</v>
      </c>
      <c r="E10" s="48" t="s">
        <v>88</v>
      </c>
      <c r="F10" s="48" t="s">
        <v>38</v>
      </c>
      <c r="G10" s="48" t="s">
        <v>210</v>
      </c>
      <c r="H10" s="48">
        <v>28</v>
      </c>
      <c r="I10" s="48" t="s">
        <v>612</v>
      </c>
      <c r="J10" s="48" t="s">
        <v>90</v>
      </c>
      <c r="K10" s="48" t="s">
        <v>58</v>
      </c>
      <c r="L10" s="48" t="s">
        <v>269</v>
      </c>
      <c r="M10" s="48">
        <v>4</v>
      </c>
      <c r="N10" s="48">
        <v>240</v>
      </c>
      <c r="O10" s="47" t="s">
        <v>663</v>
      </c>
      <c r="P10" s="49">
        <f t="shared" si="0"/>
        <v>8.3249999999999993</v>
      </c>
      <c r="Q10" s="48" t="s">
        <v>664</v>
      </c>
      <c r="R10" s="48" t="s">
        <v>181</v>
      </c>
      <c r="S10" s="48" t="s">
        <v>58</v>
      </c>
      <c r="T10" s="48" t="s">
        <v>269</v>
      </c>
      <c r="U10" s="48"/>
      <c r="V10" s="48"/>
      <c r="W10" s="48"/>
      <c r="X10" s="48">
        <v>4</v>
      </c>
      <c r="Y10" s="48">
        <v>1</v>
      </c>
      <c r="Z10" s="48">
        <v>4</v>
      </c>
      <c r="AA10" s="48">
        <v>5</v>
      </c>
      <c r="AB10" s="48"/>
      <c r="AC10" s="48"/>
      <c r="AD10" s="48"/>
      <c r="AE10" s="50"/>
      <c r="AF10" s="51">
        <f t="shared" si="1"/>
        <v>14.324999999999999</v>
      </c>
      <c r="AG10" s="50"/>
      <c r="AH10" s="50"/>
      <c r="AI10" s="50"/>
      <c r="AJ10" s="50"/>
    </row>
    <row r="11" spans="1:36" s="50" customFormat="1" ht="20.45" customHeight="1" x14ac:dyDescent="0.25">
      <c r="A11" s="10">
        <v>13</v>
      </c>
      <c r="B11" s="11">
        <v>42402</v>
      </c>
      <c r="C11" s="8"/>
      <c r="D11" s="8" t="s">
        <v>48</v>
      </c>
      <c r="E11" s="8" t="s">
        <v>88</v>
      </c>
      <c r="F11" s="8" t="s">
        <v>38</v>
      </c>
      <c r="G11" s="8" t="s">
        <v>210</v>
      </c>
      <c r="H11" s="8">
        <v>28</v>
      </c>
      <c r="I11" s="8" t="s">
        <v>211</v>
      </c>
      <c r="J11" s="8" t="s">
        <v>90</v>
      </c>
      <c r="K11" s="37" t="s">
        <v>58</v>
      </c>
      <c r="L11" s="8" t="s">
        <v>44</v>
      </c>
      <c r="M11" s="8">
        <v>4</v>
      </c>
      <c r="N11" s="8">
        <v>240</v>
      </c>
      <c r="O11" s="11">
        <v>7.8</v>
      </c>
      <c r="P11" s="18">
        <f t="shared" si="0"/>
        <v>4.5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/>
      <c r="AA11" s="8"/>
      <c r="AB11" s="8"/>
      <c r="AC11" s="8"/>
      <c r="AD11" s="8">
        <v>1</v>
      </c>
      <c r="AE11" s="1"/>
      <c r="AF11" s="23">
        <f t="shared" si="1"/>
        <v>4.5</v>
      </c>
      <c r="AG11" s="1"/>
      <c r="AH11" s="1"/>
      <c r="AI11" s="1"/>
      <c r="AJ11" s="1"/>
    </row>
    <row r="12" spans="1:36" s="50" customFormat="1" ht="20.45" customHeight="1" x14ac:dyDescent="0.25">
      <c r="A12" s="11">
        <v>24</v>
      </c>
      <c r="B12" s="11">
        <v>40699</v>
      </c>
      <c r="C12" s="8"/>
      <c r="D12" s="8" t="s">
        <v>257</v>
      </c>
      <c r="E12" s="8" t="s">
        <v>88</v>
      </c>
      <c r="F12" s="8" t="s">
        <v>38</v>
      </c>
      <c r="G12" s="8" t="s">
        <v>210</v>
      </c>
      <c r="H12" s="8">
        <v>28</v>
      </c>
      <c r="I12" s="8" t="s">
        <v>612</v>
      </c>
      <c r="J12" s="8" t="s">
        <v>364</v>
      </c>
      <c r="K12" s="37" t="s">
        <v>58</v>
      </c>
      <c r="L12" s="8" t="s">
        <v>269</v>
      </c>
      <c r="M12" s="8">
        <v>4</v>
      </c>
      <c r="N12" s="8">
        <v>240</v>
      </c>
      <c r="O12" s="11" t="s">
        <v>613</v>
      </c>
      <c r="P12" s="18">
        <f t="shared" si="0"/>
        <v>3.4499999999999997</v>
      </c>
      <c r="Q12" s="8" t="s">
        <v>520</v>
      </c>
      <c r="R12" s="8"/>
      <c r="S12" s="8"/>
      <c r="T12" s="8"/>
      <c r="U12" s="8"/>
      <c r="V12" s="8"/>
      <c r="W12" s="8"/>
      <c r="X12" s="8">
        <v>4</v>
      </c>
      <c r="Y12" s="8">
        <v>1</v>
      </c>
      <c r="Z12" s="8"/>
      <c r="AA12" s="8"/>
      <c r="AB12" s="8"/>
      <c r="AC12" s="8"/>
      <c r="AD12" s="8">
        <v>1</v>
      </c>
      <c r="AE12" s="1"/>
      <c r="AF12" s="23">
        <f t="shared" si="1"/>
        <v>4.4499999999999993</v>
      </c>
      <c r="AG12" s="1"/>
      <c r="AH12" s="1"/>
      <c r="AI12" s="1"/>
      <c r="AJ12" s="1"/>
    </row>
    <row r="13" spans="1:36" ht="20.45" customHeight="1" x14ac:dyDescent="0.25">
      <c r="A13" s="11">
        <v>34</v>
      </c>
      <c r="B13" s="11">
        <v>44029</v>
      </c>
      <c r="C13" s="8"/>
      <c r="D13" s="8" t="s">
        <v>257</v>
      </c>
      <c r="E13" s="8" t="s">
        <v>88</v>
      </c>
      <c r="F13" s="8" t="s">
        <v>38</v>
      </c>
      <c r="G13" s="8" t="s">
        <v>556</v>
      </c>
      <c r="H13" s="8">
        <v>28</v>
      </c>
      <c r="I13" s="8" t="s">
        <v>75</v>
      </c>
      <c r="J13" s="8" t="s">
        <v>51</v>
      </c>
      <c r="K13" s="8" t="s">
        <v>659</v>
      </c>
      <c r="L13" s="8" t="s">
        <v>269</v>
      </c>
      <c r="M13" s="8">
        <v>4</v>
      </c>
      <c r="N13" s="8">
        <v>240</v>
      </c>
      <c r="O13" s="11"/>
      <c r="P13" s="18">
        <f t="shared" si="0"/>
        <v>-15</v>
      </c>
      <c r="Q13" s="8" t="s">
        <v>491</v>
      </c>
      <c r="R13" s="8" t="s">
        <v>46</v>
      </c>
      <c r="S13" s="8" t="s">
        <v>660</v>
      </c>
      <c r="T13" s="8" t="s">
        <v>269</v>
      </c>
      <c r="U13" s="8"/>
      <c r="V13" s="8"/>
      <c r="W13" s="8"/>
      <c r="X13" s="8">
        <v>2</v>
      </c>
      <c r="Y13" s="8">
        <v>5</v>
      </c>
      <c r="Z13" s="8" t="s">
        <v>661</v>
      </c>
      <c r="AA13" s="8">
        <v>3</v>
      </c>
      <c r="AB13" s="8">
        <v>1</v>
      </c>
      <c r="AC13" s="8">
        <v>1</v>
      </c>
      <c r="AD13" s="8"/>
      <c r="AF13" s="23">
        <f t="shared" si="1"/>
        <v>-6</v>
      </c>
    </row>
    <row r="14" spans="1:36" ht="20.45" customHeight="1" x14ac:dyDescent="0.25">
      <c r="A14" s="10">
        <v>1</v>
      </c>
      <c r="B14" s="11">
        <v>40579</v>
      </c>
      <c r="C14" s="8"/>
      <c r="D14" s="8" t="s">
        <v>48</v>
      </c>
      <c r="E14" s="8" t="s">
        <v>88</v>
      </c>
      <c r="F14" s="8" t="s">
        <v>38</v>
      </c>
      <c r="G14" s="8" t="s">
        <v>49</v>
      </c>
      <c r="H14" s="8">
        <v>28</v>
      </c>
      <c r="I14" s="8" t="s">
        <v>89</v>
      </c>
      <c r="J14" s="8" t="s">
        <v>90</v>
      </c>
      <c r="K14" s="8" t="s">
        <v>58</v>
      </c>
      <c r="L14" s="8" t="s">
        <v>44</v>
      </c>
      <c r="M14" s="8">
        <v>0</v>
      </c>
      <c r="N14" s="8">
        <v>0</v>
      </c>
      <c r="O14" s="11">
        <v>0</v>
      </c>
      <c r="P14" s="18">
        <f t="shared" si="0"/>
        <v>-15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/>
      <c r="AF14" s="23">
        <f t="shared" si="1"/>
        <v>-15</v>
      </c>
    </row>
    <row r="15" spans="1:36" ht="20.45" customHeight="1" x14ac:dyDescent="0.25">
      <c r="A15" s="11">
        <v>18</v>
      </c>
      <c r="B15" s="11" t="s">
        <v>361</v>
      </c>
      <c r="C15" s="8"/>
      <c r="D15" s="8" t="s">
        <v>257</v>
      </c>
      <c r="E15" s="8" t="s">
        <v>266</v>
      </c>
      <c r="F15" s="8" t="s">
        <v>256</v>
      </c>
      <c r="G15" s="8" t="s">
        <v>210</v>
      </c>
      <c r="H15" s="8">
        <v>28</v>
      </c>
      <c r="I15" s="8" t="s">
        <v>359</v>
      </c>
      <c r="J15" s="8" t="s">
        <v>51</v>
      </c>
      <c r="K15" s="8" t="s">
        <v>58</v>
      </c>
      <c r="L15" s="8" t="s">
        <v>258</v>
      </c>
      <c r="M15" s="8">
        <v>2</v>
      </c>
      <c r="N15" s="8"/>
      <c r="O15" s="11" t="s">
        <v>362</v>
      </c>
      <c r="P15" s="18">
        <f t="shared" si="0"/>
        <v>1.1250000000000004</v>
      </c>
      <c r="Q15" s="8"/>
      <c r="R15" s="8"/>
      <c r="S15" s="8"/>
      <c r="T15" s="8"/>
      <c r="U15" s="8"/>
      <c r="V15" s="8"/>
      <c r="W15" s="8"/>
      <c r="X15" s="8"/>
      <c r="Y15" s="8"/>
      <c r="Z15" s="8">
        <v>10</v>
      </c>
      <c r="AA15" s="8">
        <v>8</v>
      </c>
      <c r="AB15" s="8">
        <v>5</v>
      </c>
      <c r="AC15" s="8">
        <v>5</v>
      </c>
      <c r="AD15" s="8"/>
      <c r="AF15" s="23">
        <f t="shared" si="1"/>
        <v>14.125</v>
      </c>
    </row>
    <row r="16" spans="1:36" ht="20.45" customHeight="1" x14ac:dyDescent="0.25">
      <c r="A16" s="11">
        <v>33</v>
      </c>
      <c r="B16" s="11">
        <v>39516</v>
      </c>
      <c r="C16" s="8"/>
      <c r="D16" s="8" t="s">
        <v>257</v>
      </c>
      <c r="E16" s="8" t="s">
        <v>88</v>
      </c>
      <c r="F16" s="8" t="s">
        <v>256</v>
      </c>
      <c r="G16" s="8" t="s">
        <v>210</v>
      </c>
      <c r="H16" s="8">
        <v>28</v>
      </c>
      <c r="I16" s="8" t="s">
        <v>450</v>
      </c>
      <c r="J16" s="8" t="s">
        <v>364</v>
      </c>
      <c r="K16" s="8" t="s">
        <v>58</v>
      </c>
      <c r="L16" s="8" t="s">
        <v>258</v>
      </c>
      <c r="M16" s="8"/>
      <c r="N16" s="8"/>
      <c r="O16" s="11"/>
      <c r="P16" s="18">
        <f t="shared" si="0"/>
        <v>-15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F16" s="23">
        <f t="shared" si="1"/>
        <v>-15</v>
      </c>
    </row>
    <row r="17" spans="1:32" ht="20.45" customHeight="1" x14ac:dyDescent="0.25">
      <c r="A17" s="10">
        <v>36</v>
      </c>
      <c r="B17" s="11">
        <v>44520</v>
      </c>
      <c r="C17" s="8"/>
      <c r="D17" s="8" t="s">
        <v>257</v>
      </c>
      <c r="E17" s="8" t="s">
        <v>88</v>
      </c>
      <c r="F17" s="8" t="s">
        <v>38</v>
      </c>
      <c r="G17" s="8" t="s">
        <v>236</v>
      </c>
      <c r="H17" s="8">
        <v>28</v>
      </c>
      <c r="I17" s="8" t="s">
        <v>732</v>
      </c>
      <c r="J17" s="8" t="s">
        <v>90</v>
      </c>
      <c r="K17" s="8" t="s">
        <v>58</v>
      </c>
      <c r="L17" s="8" t="s">
        <v>269</v>
      </c>
      <c r="M17" s="8"/>
      <c r="N17" s="8"/>
      <c r="O17" s="11"/>
      <c r="P17" s="18">
        <f t="shared" si="0"/>
        <v>-15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F17" s="23">
        <f t="shared" si="1"/>
        <v>-15</v>
      </c>
    </row>
    <row r="18" spans="1:32" ht="20.45" customHeight="1" x14ac:dyDescent="0.25">
      <c r="A18" s="11">
        <v>35</v>
      </c>
      <c r="B18" s="11">
        <v>44053</v>
      </c>
      <c r="C18" s="8"/>
      <c r="D18" s="8" t="s">
        <v>257</v>
      </c>
      <c r="E18" s="8" t="s">
        <v>88</v>
      </c>
      <c r="F18" s="8" t="s">
        <v>38</v>
      </c>
      <c r="G18" s="8" t="s">
        <v>210</v>
      </c>
      <c r="H18" s="8">
        <v>28</v>
      </c>
      <c r="I18" s="8" t="s">
        <v>89</v>
      </c>
      <c r="J18" s="8" t="s">
        <v>364</v>
      </c>
      <c r="K18" s="8" t="s">
        <v>658</v>
      </c>
      <c r="L18" s="8"/>
      <c r="M18" s="8"/>
      <c r="N18" s="8"/>
      <c r="O18" s="11"/>
      <c r="P18" s="18">
        <f t="shared" si="0"/>
        <v>-15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F18" s="23">
        <f t="shared" si="1"/>
        <v>-15</v>
      </c>
    </row>
    <row r="19" spans="1:32" ht="20.45" customHeight="1" x14ac:dyDescent="0.25">
      <c r="A19" s="11">
        <v>6</v>
      </c>
      <c r="B19" s="11">
        <v>39008</v>
      </c>
      <c r="C19" s="8"/>
      <c r="D19" s="8" t="s">
        <v>947</v>
      </c>
      <c r="E19" s="8" t="s">
        <v>542</v>
      </c>
      <c r="F19" s="8" t="s">
        <v>38</v>
      </c>
      <c r="G19" s="8" t="s">
        <v>1049</v>
      </c>
      <c r="H19" s="8">
        <v>28</v>
      </c>
      <c r="I19" s="8" t="s">
        <v>1050</v>
      </c>
      <c r="J19" s="8" t="s">
        <v>364</v>
      </c>
      <c r="K19" s="8" t="s">
        <v>1047</v>
      </c>
      <c r="L19" s="8" t="s">
        <v>84</v>
      </c>
      <c r="M19" s="8">
        <v>3</v>
      </c>
      <c r="N19" s="8">
        <v>180</v>
      </c>
      <c r="O19" s="11">
        <v>6.97</v>
      </c>
      <c r="P19" s="18">
        <f t="shared" si="0"/>
        <v>2.4249999999999994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2</v>
      </c>
      <c r="AC19" s="8">
        <v>2</v>
      </c>
      <c r="AD19" s="8"/>
      <c r="AF19" s="23">
        <f t="shared" si="1"/>
        <v>4.4249999999999989</v>
      </c>
    </row>
    <row r="20" spans="1:32" ht="20.45" customHeight="1" x14ac:dyDescent="0.25">
      <c r="A20" s="10">
        <v>5</v>
      </c>
      <c r="B20" s="11" t="s">
        <v>1131</v>
      </c>
      <c r="C20" s="8"/>
      <c r="D20" s="8" t="s">
        <v>947</v>
      </c>
      <c r="E20" s="8" t="s">
        <v>542</v>
      </c>
      <c r="F20" s="8" t="s">
        <v>38</v>
      </c>
      <c r="G20" s="8" t="s">
        <v>210</v>
      </c>
      <c r="H20" s="8">
        <v>28</v>
      </c>
      <c r="I20" s="8" t="s">
        <v>1134</v>
      </c>
      <c r="J20" s="8" t="s">
        <v>90</v>
      </c>
      <c r="K20" s="8" t="s">
        <v>1089</v>
      </c>
      <c r="L20" s="8" t="s">
        <v>44</v>
      </c>
      <c r="M20" s="8">
        <v>3</v>
      </c>
      <c r="N20" s="8">
        <v>180</v>
      </c>
      <c r="O20" s="11">
        <v>6.48</v>
      </c>
      <c r="P20" s="18">
        <f t="shared" si="0"/>
        <v>1.2000000000000011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/>
      <c r="AF20" s="23">
        <f t="shared" si="1"/>
        <v>1.2000000000000011</v>
      </c>
    </row>
    <row r="21" spans="1:32" ht="20.45" customHeight="1" x14ac:dyDescent="0.25">
      <c r="A21" s="11">
        <v>14</v>
      </c>
      <c r="B21" s="11">
        <v>39297</v>
      </c>
      <c r="C21" s="8"/>
      <c r="D21" s="8" t="s">
        <v>257</v>
      </c>
      <c r="E21" s="8" t="s">
        <v>88</v>
      </c>
      <c r="F21" s="8" t="s">
        <v>256</v>
      </c>
      <c r="G21" s="8" t="s">
        <v>210</v>
      </c>
      <c r="H21" s="8">
        <v>28</v>
      </c>
      <c r="I21" s="8" t="s">
        <v>783</v>
      </c>
      <c r="J21" s="8" t="s">
        <v>793</v>
      </c>
      <c r="K21" s="8" t="s">
        <v>824</v>
      </c>
      <c r="L21" s="8" t="s">
        <v>258</v>
      </c>
      <c r="M21" s="8">
        <v>3</v>
      </c>
      <c r="N21" s="8">
        <v>180</v>
      </c>
      <c r="O21" s="11">
        <v>8.15</v>
      </c>
      <c r="P21" s="18">
        <f t="shared" si="0"/>
        <v>5.3750000000000009</v>
      </c>
      <c r="Q21" s="8"/>
      <c r="R21" s="8"/>
      <c r="S21" s="8"/>
      <c r="T21" s="8"/>
      <c r="U21" s="8"/>
      <c r="V21" s="8"/>
      <c r="W21" s="8"/>
      <c r="X21" s="8"/>
      <c r="Y21" s="8"/>
      <c r="Z21" s="8" t="s">
        <v>825</v>
      </c>
      <c r="AA21" s="8">
        <v>2</v>
      </c>
      <c r="AB21" s="8"/>
      <c r="AC21" s="8"/>
      <c r="AD21" s="8"/>
      <c r="AF21" s="23">
        <f t="shared" si="1"/>
        <v>7.3750000000000009</v>
      </c>
    </row>
    <row r="22" spans="1:32" ht="20.45" customHeight="1" x14ac:dyDescent="0.25">
      <c r="A22" s="11">
        <v>8</v>
      </c>
      <c r="B22" s="11">
        <v>36844</v>
      </c>
      <c r="C22" s="8"/>
      <c r="D22" s="8" t="s">
        <v>257</v>
      </c>
      <c r="E22" s="8" t="s">
        <v>266</v>
      </c>
      <c r="F22" s="8" t="s">
        <v>256</v>
      </c>
      <c r="G22" s="8" t="s">
        <v>236</v>
      </c>
      <c r="H22" s="8">
        <v>28</v>
      </c>
      <c r="I22" s="8" t="s">
        <v>279</v>
      </c>
      <c r="J22" s="8" t="s">
        <v>90</v>
      </c>
      <c r="K22" s="8" t="s">
        <v>261</v>
      </c>
      <c r="L22" s="8" t="s">
        <v>258</v>
      </c>
      <c r="M22" s="8">
        <v>3</v>
      </c>
      <c r="N22" s="8">
        <v>180</v>
      </c>
      <c r="O22" s="11">
        <v>7.39</v>
      </c>
      <c r="P22" s="18">
        <f t="shared" si="0"/>
        <v>3.4749999999999992</v>
      </c>
      <c r="Q22" s="8"/>
      <c r="R22" s="8"/>
      <c r="S22" s="8"/>
      <c r="T22" s="8"/>
      <c r="U22" s="8"/>
      <c r="V22" s="8"/>
      <c r="W22" s="8"/>
      <c r="X22" s="8"/>
      <c r="Y22" s="8"/>
      <c r="Z22" s="8" t="s">
        <v>188</v>
      </c>
      <c r="AA22" s="8">
        <v>1</v>
      </c>
      <c r="AB22" s="8"/>
      <c r="AC22" s="8"/>
      <c r="AD22" s="8"/>
      <c r="AF22" s="23">
        <f t="shared" si="1"/>
        <v>4.4749999999999996</v>
      </c>
    </row>
    <row r="23" spans="1:32" ht="20.45" customHeight="1" x14ac:dyDescent="0.25">
      <c r="A23" s="10">
        <v>21</v>
      </c>
      <c r="B23" s="11">
        <v>36988</v>
      </c>
      <c r="C23" s="8"/>
      <c r="D23" s="8" t="s">
        <v>257</v>
      </c>
      <c r="E23" s="8" t="s">
        <v>266</v>
      </c>
      <c r="F23" s="8" t="s">
        <v>256</v>
      </c>
      <c r="G23" s="8" t="s">
        <v>210</v>
      </c>
      <c r="H23" s="8">
        <v>28</v>
      </c>
      <c r="I23" s="8" t="s">
        <v>267</v>
      </c>
      <c r="J23" s="8" t="s">
        <v>268</v>
      </c>
      <c r="K23" s="8" t="s">
        <v>261</v>
      </c>
      <c r="L23" s="8" t="s">
        <v>269</v>
      </c>
      <c r="M23" s="8">
        <v>3</v>
      </c>
      <c r="N23" s="8">
        <v>180</v>
      </c>
      <c r="O23" s="11" t="s">
        <v>270</v>
      </c>
      <c r="P23" s="18">
        <f t="shared" si="0"/>
        <v>2.6750000000000007</v>
      </c>
      <c r="Q23" s="8" t="s">
        <v>271</v>
      </c>
      <c r="R23" s="8" t="s">
        <v>272</v>
      </c>
      <c r="S23" s="8" t="s">
        <v>61</v>
      </c>
      <c r="T23" s="8" t="s">
        <v>61</v>
      </c>
      <c r="U23" s="8"/>
      <c r="V23" s="8"/>
      <c r="W23" s="8"/>
      <c r="X23" s="8">
        <v>2</v>
      </c>
      <c r="Y23" s="8">
        <v>5</v>
      </c>
      <c r="Z23" s="8"/>
      <c r="AA23" s="8"/>
      <c r="AB23" s="8"/>
      <c r="AC23" s="8"/>
      <c r="AD23" s="8"/>
      <c r="AF23" s="23">
        <f t="shared" si="1"/>
        <v>7.6750000000000007</v>
      </c>
    </row>
    <row r="24" spans="1:32" ht="20.45" customHeight="1" x14ac:dyDescent="0.25">
      <c r="A24" s="11">
        <v>30</v>
      </c>
      <c r="B24" s="11" t="s">
        <v>355</v>
      </c>
      <c r="C24" s="8"/>
      <c r="D24" s="8" t="s">
        <v>257</v>
      </c>
      <c r="E24" s="8" t="s">
        <v>88</v>
      </c>
      <c r="F24" s="8" t="s">
        <v>256</v>
      </c>
      <c r="G24" s="8" t="s">
        <v>210</v>
      </c>
      <c r="H24" s="8">
        <v>28</v>
      </c>
      <c r="I24" s="8" t="s">
        <v>279</v>
      </c>
      <c r="J24" s="8" t="s">
        <v>90</v>
      </c>
      <c r="K24" s="8" t="s">
        <v>261</v>
      </c>
      <c r="L24" s="8" t="s">
        <v>258</v>
      </c>
      <c r="M24" s="8">
        <v>3</v>
      </c>
      <c r="N24" s="8">
        <v>180</v>
      </c>
      <c r="O24" s="11" t="s">
        <v>354</v>
      </c>
      <c r="P24" s="18">
        <f t="shared" si="0"/>
        <v>6.3249999999999984</v>
      </c>
      <c r="Q24" s="8" t="s">
        <v>89</v>
      </c>
      <c r="R24" s="8" t="s">
        <v>90</v>
      </c>
      <c r="S24" s="8" t="s">
        <v>261</v>
      </c>
      <c r="T24" s="8" t="s">
        <v>269</v>
      </c>
      <c r="U24" s="8"/>
      <c r="V24" s="8"/>
      <c r="W24" s="8"/>
      <c r="X24" s="8">
        <v>2</v>
      </c>
      <c r="Y24" s="8">
        <v>5</v>
      </c>
      <c r="Z24" s="8">
        <v>3</v>
      </c>
      <c r="AA24" s="8">
        <v>3</v>
      </c>
      <c r="AB24" s="8">
        <v>1</v>
      </c>
      <c r="AC24" s="8">
        <v>1</v>
      </c>
      <c r="AD24" s="8"/>
      <c r="AF24" s="23">
        <f t="shared" si="1"/>
        <v>15.324999999999999</v>
      </c>
    </row>
    <row r="25" spans="1:32" ht="20.45" customHeight="1" x14ac:dyDescent="0.25">
      <c r="A25" s="11">
        <v>16</v>
      </c>
      <c r="B25" s="11">
        <v>42145</v>
      </c>
      <c r="C25" s="8"/>
      <c r="D25" s="8" t="s">
        <v>257</v>
      </c>
      <c r="E25" s="8" t="s">
        <v>88</v>
      </c>
      <c r="F25" s="8" t="s">
        <v>256</v>
      </c>
      <c r="G25" s="8" t="s">
        <v>210</v>
      </c>
      <c r="H25" s="8">
        <v>28</v>
      </c>
      <c r="I25" s="8" t="s">
        <v>425</v>
      </c>
      <c r="J25" s="8" t="s">
        <v>90</v>
      </c>
      <c r="K25" s="8" t="s">
        <v>45</v>
      </c>
      <c r="L25" s="8" t="s">
        <v>258</v>
      </c>
      <c r="M25" s="8">
        <v>4</v>
      </c>
      <c r="N25" s="8">
        <v>240</v>
      </c>
      <c r="O25" s="11" t="s">
        <v>476</v>
      </c>
      <c r="P25" s="18">
        <f t="shared" si="0"/>
        <v>0.72500000000000009</v>
      </c>
      <c r="Q25" s="8"/>
      <c r="R25" s="8"/>
      <c r="S25" s="8"/>
      <c r="T25" s="8"/>
      <c r="U25" s="8"/>
      <c r="V25" s="8"/>
      <c r="W25" s="8"/>
      <c r="X25" s="8"/>
      <c r="Y25" s="8"/>
      <c r="Z25" s="8">
        <v>2</v>
      </c>
      <c r="AA25" s="8">
        <v>2</v>
      </c>
      <c r="AB25" s="8"/>
      <c r="AC25" s="8"/>
      <c r="AD25" s="8"/>
      <c r="AF25" s="23">
        <f t="shared" si="1"/>
        <v>2.7250000000000001</v>
      </c>
    </row>
    <row r="26" spans="1:32" ht="20.45" customHeight="1" x14ac:dyDescent="0.25">
      <c r="A26" s="10">
        <v>23</v>
      </c>
      <c r="B26" s="11">
        <v>44529</v>
      </c>
      <c r="C26" s="8"/>
      <c r="D26" s="8" t="s">
        <v>257</v>
      </c>
      <c r="E26" s="8" t="s">
        <v>88</v>
      </c>
      <c r="F26" s="8" t="s">
        <v>38</v>
      </c>
      <c r="G26" s="8" t="s">
        <v>210</v>
      </c>
      <c r="H26" s="8">
        <v>28</v>
      </c>
      <c r="I26" s="8" t="s">
        <v>612</v>
      </c>
      <c r="J26" s="8" t="s">
        <v>90</v>
      </c>
      <c r="K26" s="8" t="s">
        <v>45</v>
      </c>
      <c r="L26" s="8" t="s">
        <v>269</v>
      </c>
      <c r="M26" s="8">
        <v>3</v>
      </c>
      <c r="N26" s="8">
        <v>180</v>
      </c>
      <c r="O26" s="11" t="s">
        <v>439</v>
      </c>
      <c r="P26" s="18">
        <f t="shared" si="0"/>
        <v>3.2499999999999996</v>
      </c>
      <c r="Q26" s="8"/>
      <c r="R26" s="8"/>
      <c r="S26" s="8"/>
      <c r="T26" s="8"/>
      <c r="U26" s="8"/>
      <c r="V26" s="8"/>
      <c r="W26" s="8"/>
      <c r="X26" s="8"/>
      <c r="Y26" s="8"/>
      <c r="Z26" s="8" t="s">
        <v>649</v>
      </c>
      <c r="AA26" s="8">
        <v>1</v>
      </c>
      <c r="AB26" s="8"/>
      <c r="AC26" s="8"/>
      <c r="AD26" s="8"/>
      <c r="AF26" s="23">
        <f t="shared" si="1"/>
        <v>4.25</v>
      </c>
    </row>
    <row r="27" spans="1:32" ht="20.45" customHeight="1" x14ac:dyDescent="0.25">
      <c r="A27" s="11">
        <v>27</v>
      </c>
      <c r="B27" s="11">
        <v>41527</v>
      </c>
      <c r="C27" s="8"/>
      <c r="D27" s="8" t="s">
        <v>257</v>
      </c>
      <c r="E27" s="8" t="s">
        <v>266</v>
      </c>
      <c r="F27" s="8" t="s">
        <v>256</v>
      </c>
      <c r="G27" s="8" t="s">
        <v>210</v>
      </c>
      <c r="H27" s="8">
        <v>28</v>
      </c>
      <c r="I27" s="8" t="s">
        <v>488</v>
      </c>
      <c r="J27" s="8" t="s">
        <v>90</v>
      </c>
      <c r="K27" s="8" t="s">
        <v>45</v>
      </c>
      <c r="L27" s="8" t="s">
        <v>258</v>
      </c>
      <c r="M27" s="8">
        <v>3</v>
      </c>
      <c r="N27" s="8">
        <v>180</v>
      </c>
      <c r="O27" s="11" t="s">
        <v>549</v>
      </c>
      <c r="P27" s="18">
        <f t="shared" si="0"/>
        <v>4.1500000000000004</v>
      </c>
      <c r="Q27" s="8" t="s">
        <v>520</v>
      </c>
      <c r="R27" s="8" t="s">
        <v>364</v>
      </c>
      <c r="S27" s="8" t="s">
        <v>45</v>
      </c>
      <c r="T27" s="8" t="s">
        <v>269</v>
      </c>
      <c r="U27" s="8"/>
      <c r="V27" s="8"/>
      <c r="W27" s="8"/>
      <c r="X27" s="8">
        <v>2</v>
      </c>
      <c r="Y27" s="8">
        <v>5</v>
      </c>
      <c r="Z27" s="8">
        <v>3</v>
      </c>
      <c r="AA27" s="8">
        <v>3</v>
      </c>
      <c r="AB27" s="8">
        <v>1</v>
      </c>
      <c r="AC27" s="8">
        <v>1</v>
      </c>
      <c r="AD27" s="8"/>
      <c r="AF27" s="23">
        <f t="shared" si="1"/>
        <v>13.15</v>
      </c>
    </row>
    <row r="28" spans="1:32" ht="20.45" customHeight="1" x14ac:dyDescent="0.25">
      <c r="A28" s="11">
        <v>37</v>
      </c>
      <c r="B28" s="11">
        <v>42460</v>
      </c>
      <c r="C28" s="8"/>
      <c r="D28" s="8" t="s">
        <v>257</v>
      </c>
      <c r="E28" s="8" t="s">
        <v>88</v>
      </c>
      <c r="F28" s="8" t="s">
        <v>38</v>
      </c>
      <c r="G28" s="8" t="s">
        <v>210</v>
      </c>
      <c r="H28" s="8">
        <v>28</v>
      </c>
      <c r="I28" s="8" t="s">
        <v>657</v>
      </c>
      <c r="J28" s="8" t="s">
        <v>90</v>
      </c>
      <c r="K28" s="8" t="s">
        <v>45</v>
      </c>
      <c r="L28" s="8" t="s">
        <v>269</v>
      </c>
      <c r="M28" s="8">
        <v>3</v>
      </c>
      <c r="N28" s="8">
        <v>180</v>
      </c>
      <c r="O28" s="11" t="s">
        <v>333</v>
      </c>
      <c r="P28" s="18">
        <f t="shared" si="0"/>
        <v>5.625</v>
      </c>
      <c r="Q28" s="8" t="s">
        <v>165</v>
      </c>
      <c r="R28" s="8"/>
      <c r="S28" s="8"/>
      <c r="T28" s="8"/>
      <c r="U28" s="8"/>
      <c r="V28" s="8"/>
      <c r="W28" s="8"/>
      <c r="X28" s="8"/>
      <c r="Y28" s="8"/>
      <c r="Z28" s="8">
        <v>3</v>
      </c>
      <c r="AA28" s="8">
        <v>3</v>
      </c>
      <c r="AB28" s="8"/>
      <c r="AC28" s="8"/>
      <c r="AD28" s="8"/>
      <c r="AF28" s="23">
        <f t="shared" si="1"/>
        <v>8.625</v>
      </c>
    </row>
    <row r="29" spans="1:32" ht="20.45" customHeight="1" x14ac:dyDescent="0.25">
      <c r="A29" s="10">
        <v>2</v>
      </c>
      <c r="B29" s="11">
        <v>43450</v>
      </c>
      <c r="C29" s="8"/>
      <c r="D29" s="8" t="s">
        <v>947</v>
      </c>
      <c r="E29" s="8" t="s">
        <v>542</v>
      </c>
      <c r="F29" s="8" t="s">
        <v>38</v>
      </c>
      <c r="G29" s="8" t="s">
        <v>1034</v>
      </c>
      <c r="H29" s="8">
        <v>28</v>
      </c>
      <c r="I29" s="8" t="s">
        <v>1035</v>
      </c>
      <c r="J29" s="8" t="s">
        <v>1036</v>
      </c>
      <c r="K29" s="8" t="s">
        <v>47</v>
      </c>
      <c r="L29" s="8" t="s">
        <v>44</v>
      </c>
      <c r="M29" s="8">
        <v>0</v>
      </c>
      <c r="N29" s="8">
        <v>0</v>
      </c>
      <c r="O29" s="11">
        <v>0</v>
      </c>
      <c r="P29" s="18">
        <f t="shared" si="0"/>
        <v>-15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/>
      <c r="AF29" s="23">
        <f t="shared" si="1"/>
        <v>-15</v>
      </c>
    </row>
    <row r="30" spans="1:32" ht="20.45" customHeight="1" x14ac:dyDescent="0.25">
      <c r="A30" s="11">
        <v>3</v>
      </c>
      <c r="B30" s="11">
        <v>44335</v>
      </c>
      <c r="C30" s="8"/>
      <c r="D30" s="8" t="s">
        <v>257</v>
      </c>
      <c r="E30" s="8" t="s">
        <v>88</v>
      </c>
      <c r="F30" s="8" t="s">
        <v>256</v>
      </c>
      <c r="G30" s="8" t="s">
        <v>210</v>
      </c>
      <c r="H30" s="8">
        <v>28</v>
      </c>
      <c r="I30" s="8" t="s">
        <v>197</v>
      </c>
      <c r="J30" s="8" t="s">
        <v>793</v>
      </c>
      <c r="K30" s="8" t="s">
        <v>47</v>
      </c>
      <c r="L30" s="8" t="s">
        <v>258</v>
      </c>
      <c r="M30" s="8">
        <v>4</v>
      </c>
      <c r="N30" s="8">
        <v>240</v>
      </c>
      <c r="O30" s="11">
        <v>6.21</v>
      </c>
      <c r="P30" s="18">
        <f t="shared" si="0"/>
        <v>0.52499999999999991</v>
      </c>
      <c r="Q30" s="8"/>
      <c r="R30" s="8"/>
      <c r="S30" s="8"/>
      <c r="T30" s="8"/>
      <c r="U30" s="8"/>
      <c r="V30" s="8"/>
      <c r="W30" s="8"/>
      <c r="X30" s="8"/>
      <c r="Y30" s="8"/>
      <c r="Z30" s="8" t="s">
        <v>888</v>
      </c>
      <c r="AA30" s="8">
        <v>1</v>
      </c>
      <c r="AB30" s="8"/>
      <c r="AC30" s="8"/>
      <c r="AD30" s="8"/>
      <c r="AF30" s="23">
        <f t="shared" si="1"/>
        <v>1.5249999999999999</v>
      </c>
    </row>
    <row r="31" spans="1:32" ht="20.45" customHeight="1" x14ac:dyDescent="0.25">
      <c r="A31" s="11">
        <v>4</v>
      </c>
      <c r="B31" s="11">
        <v>39649</v>
      </c>
      <c r="C31" s="8"/>
      <c r="D31" s="8" t="s">
        <v>257</v>
      </c>
      <c r="E31" s="8" t="s">
        <v>88</v>
      </c>
      <c r="F31" s="8" t="s">
        <v>256</v>
      </c>
      <c r="G31" s="8" t="s">
        <v>812</v>
      </c>
      <c r="H31" s="8">
        <v>28</v>
      </c>
      <c r="I31" s="8" t="s">
        <v>197</v>
      </c>
      <c r="J31" s="8" t="s">
        <v>813</v>
      </c>
      <c r="K31" s="8" t="s">
        <v>47</v>
      </c>
      <c r="L31" s="8" t="s">
        <v>258</v>
      </c>
      <c r="M31" s="8">
        <v>4</v>
      </c>
      <c r="N31" s="8">
        <v>240</v>
      </c>
      <c r="O31" s="11">
        <v>6.35</v>
      </c>
      <c r="P31" s="18">
        <f t="shared" si="0"/>
        <v>0.87499999999999911</v>
      </c>
      <c r="Q31" s="8"/>
      <c r="R31" s="8"/>
      <c r="S31" s="8"/>
      <c r="T31" s="8"/>
      <c r="U31" s="8"/>
      <c r="V31" s="8"/>
      <c r="W31" s="8"/>
      <c r="X31" s="8"/>
      <c r="Y31" s="8"/>
      <c r="Z31" s="8">
        <v>6</v>
      </c>
      <c r="AA31" s="8">
        <v>8</v>
      </c>
      <c r="AB31" s="8">
        <v>4</v>
      </c>
      <c r="AC31" s="8">
        <v>4</v>
      </c>
      <c r="AD31" s="8"/>
      <c r="AF31" s="23">
        <f t="shared" si="1"/>
        <v>12.875</v>
      </c>
    </row>
    <row r="32" spans="1:32" ht="20.45" customHeight="1" x14ac:dyDescent="0.25">
      <c r="A32" s="10">
        <v>9</v>
      </c>
      <c r="B32" s="11">
        <v>40554</v>
      </c>
      <c r="C32" s="8"/>
      <c r="D32" s="8" t="s">
        <v>947</v>
      </c>
      <c r="E32" s="8" t="s">
        <v>542</v>
      </c>
      <c r="F32" s="8" t="s">
        <v>38</v>
      </c>
      <c r="G32" s="8" t="s">
        <v>116</v>
      </c>
      <c r="H32" s="8">
        <v>28</v>
      </c>
      <c r="I32" s="8" t="s">
        <v>1027</v>
      </c>
      <c r="J32" s="8" t="s">
        <v>90</v>
      </c>
      <c r="K32" s="8" t="s">
        <v>47</v>
      </c>
      <c r="L32" s="8" t="s">
        <v>44</v>
      </c>
      <c r="M32" s="8">
        <v>3</v>
      </c>
      <c r="N32" s="8">
        <v>180</v>
      </c>
      <c r="O32" s="11">
        <v>7.42</v>
      </c>
      <c r="P32" s="18">
        <f t="shared" si="0"/>
        <v>3.55</v>
      </c>
      <c r="Q32" s="8" t="s">
        <v>1028</v>
      </c>
      <c r="R32" s="8" t="s">
        <v>1029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/>
      <c r="AF32" s="23">
        <f t="shared" si="1"/>
        <v>3.55</v>
      </c>
    </row>
    <row r="33" spans="1:32" ht="20.45" customHeight="1" x14ac:dyDescent="0.25">
      <c r="A33" s="11">
        <v>11</v>
      </c>
      <c r="B33" s="11">
        <v>42844</v>
      </c>
      <c r="C33" s="8"/>
      <c r="D33" s="8" t="s">
        <v>257</v>
      </c>
      <c r="E33" s="8" t="s">
        <v>88</v>
      </c>
      <c r="F33" s="8" t="s">
        <v>256</v>
      </c>
      <c r="G33" s="8" t="s">
        <v>210</v>
      </c>
      <c r="H33" s="8">
        <v>28</v>
      </c>
      <c r="I33" s="8" t="s">
        <v>783</v>
      </c>
      <c r="J33" s="8" t="s">
        <v>793</v>
      </c>
      <c r="K33" s="8" t="s">
        <v>47</v>
      </c>
      <c r="L33" s="8" t="s">
        <v>258</v>
      </c>
      <c r="M33" s="8">
        <v>3</v>
      </c>
      <c r="N33" s="8">
        <v>180</v>
      </c>
      <c r="O33" s="11">
        <v>7.63</v>
      </c>
      <c r="P33" s="18">
        <f t="shared" si="0"/>
        <v>4.0749999999999993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4.0749999999999993</v>
      </c>
    </row>
    <row r="34" spans="1:32" ht="20.45" customHeight="1" x14ac:dyDescent="0.25">
      <c r="A34" s="11">
        <v>12</v>
      </c>
      <c r="B34" s="11">
        <v>42669</v>
      </c>
      <c r="C34" s="8"/>
      <c r="D34" s="8" t="s">
        <v>257</v>
      </c>
      <c r="E34" s="8" t="s">
        <v>88</v>
      </c>
      <c r="F34" s="8" t="s">
        <v>256</v>
      </c>
      <c r="G34" s="8" t="s">
        <v>798</v>
      </c>
      <c r="H34" s="8">
        <v>28</v>
      </c>
      <c r="I34" s="8" t="s">
        <v>197</v>
      </c>
      <c r="J34" s="8" t="s">
        <v>793</v>
      </c>
      <c r="K34" s="8" t="s">
        <v>47</v>
      </c>
      <c r="L34" s="8" t="s">
        <v>799</v>
      </c>
      <c r="M34" s="8">
        <v>4</v>
      </c>
      <c r="N34" s="8">
        <v>240</v>
      </c>
      <c r="O34" s="11">
        <v>7.71</v>
      </c>
      <c r="P34" s="18">
        <f t="shared" si="0"/>
        <v>4.2750000000000004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4.2750000000000004</v>
      </c>
    </row>
    <row r="35" spans="1:32" ht="20.45" customHeight="1" x14ac:dyDescent="0.25">
      <c r="A35" s="10">
        <v>15</v>
      </c>
      <c r="B35" s="11">
        <v>44604</v>
      </c>
      <c r="C35" s="8"/>
      <c r="D35" s="8" t="s">
        <v>257</v>
      </c>
      <c r="E35" s="8" t="s">
        <v>88</v>
      </c>
      <c r="F35" s="8" t="s">
        <v>38</v>
      </c>
      <c r="G35" s="8" t="s">
        <v>745</v>
      </c>
      <c r="H35" s="8">
        <v>28</v>
      </c>
      <c r="I35" s="8" t="s">
        <v>674</v>
      </c>
      <c r="J35" s="8" t="s">
        <v>90</v>
      </c>
      <c r="K35" s="8" t="s">
        <v>47</v>
      </c>
      <c r="L35" s="8" t="s">
        <v>269</v>
      </c>
      <c r="M35" s="8">
        <v>4</v>
      </c>
      <c r="N35" s="8">
        <v>240</v>
      </c>
      <c r="O35" s="11" t="s">
        <v>744</v>
      </c>
      <c r="P35" s="18">
        <f t="shared" si="0"/>
        <v>0.30000000000000027</v>
      </c>
      <c r="Q35" s="8"/>
      <c r="R35" s="8"/>
      <c r="S35" s="8"/>
      <c r="T35" s="8"/>
      <c r="U35" s="8"/>
      <c r="V35" s="8"/>
      <c r="W35" s="8"/>
      <c r="X35" s="8"/>
      <c r="Y35" s="8"/>
      <c r="Z35" s="8">
        <v>5</v>
      </c>
      <c r="AA35" s="8">
        <v>8</v>
      </c>
      <c r="AB35" s="8">
        <v>1</v>
      </c>
      <c r="AC35" s="8">
        <v>1</v>
      </c>
      <c r="AD35" s="8"/>
      <c r="AF35" s="23">
        <f t="shared" si="1"/>
        <v>9.3000000000000007</v>
      </c>
    </row>
    <row r="36" spans="1:32" ht="20.45" customHeight="1" x14ac:dyDescent="0.25">
      <c r="A36" s="11">
        <v>17</v>
      </c>
      <c r="B36" s="11">
        <v>42707</v>
      </c>
      <c r="C36" s="8"/>
      <c r="D36" s="8" t="s">
        <v>257</v>
      </c>
      <c r="E36" s="8" t="s">
        <v>88</v>
      </c>
      <c r="F36" s="8" t="s">
        <v>38</v>
      </c>
      <c r="G36" s="8" t="s">
        <v>629</v>
      </c>
      <c r="H36" s="8">
        <v>28</v>
      </c>
      <c r="I36" s="8" t="s">
        <v>630</v>
      </c>
      <c r="J36" s="8" t="s">
        <v>90</v>
      </c>
      <c r="K36" s="8" t="s">
        <v>47</v>
      </c>
      <c r="L36" s="8" t="s">
        <v>269</v>
      </c>
      <c r="M36" s="8">
        <v>4</v>
      </c>
      <c r="N36" s="8">
        <v>240</v>
      </c>
      <c r="O36" s="11" t="s">
        <v>524</v>
      </c>
      <c r="P36" s="18">
        <f t="shared" si="0"/>
        <v>0.9000000000000008</v>
      </c>
      <c r="Q36" s="8"/>
      <c r="R36" s="8"/>
      <c r="S36" s="8"/>
      <c r="T36" s="8"/>
      <c r="U36" s="8"/>
      <c r="V36" s="8"/>
      <c r="W36" s="8"/>
      <c r="X36" s="8"/>
      <c r="Y36" s="8"/>
      <c r="Z36" s="8">
        <v>5</v>
      </c>
      <c r="AA36" s="8">
        <v>5</v>
      </c>
      <c r="AB36" s="8"/>
      <c r="AC36" s="8"/>
      <c r="AD36" s="8"/>
      <c r="AF36" s="23">
        <f t="shared" si="1"/>
        <v>5.9</v>
      </c>
    </row>
    <row r="37" spans="1:32" ht="20.45" customHeight="1" x14ac:dyDescent="0.25">
      <c r="A37" s="11">
        <v>19</v>
      </c>
      <c r="B37" s="11">
        <v>42320</v>
      </c>
      <c r="C37" s="8"/>
      <c r="D37" s="8" t="s">
        <v>257</v>
      </c>
      <c r="E37" s="8" t="s">
        <v>88</v>
      </c>
      <c r="F37" s="8" t="s">
        <v>256</v>
      </c>
      <c r="G37" s="8" t="s">
        <v>210</v>
      </c>
      <c r="H37" s="8">
        <v>28</v>
      </c>
      <c r="I37" s="8" t="s">
        <v>566</v>
      </c>
      <c r="J37" s="8" t="s">
        <v>90</v>
      </c>
      <c r="K37" s="8" t="s">
        <v>47</v>
      </c>
      <c r="L37" s="8" t="s">
        <v>258</v>
      </c>
      <c r="M37" s="8">
        <v>3</v>
      </c>
      <c r="N37" s="8">
        <v>180</v>
      </c>
      <c r="O37" s="11" t="s">
        <v>567</v>
      </c>
      <c r="P37" s="18">
        <f t="shared" si="0"/>
        <v>1.6749999999999998</v>
      </c>
      <c r="Q37" s="8" t="s">
        <v>168</v>
      </c>
      <c r="R37" s="8" t="s">
        <v>90</v>
      </c>
      <c r="S37" s="8" t="s">
        <v>45</v>
      </c>
      <c r="T37" s="8" t="s">
        <v>269</v>
      </c>
      <c r="U37" s="8"/>
      <c r="V37" s="8"/>
      <c r="W37" s="8"/>
      <c r="X37" s="8">
        <v>2</v>
      </c>
      <c r="Y37" s="8">
        <v>5</v>
      </c>
      <c r="Z37" s="8">
        <v>1</v>
      </c>
      <c r="AA37" s="8">
        <v>1</v>
      </c>
      <c r="AB37" s="8"/>
      <c r="AC37" s="8"/>
      <c r="AD37" s="8"/>
      <c r="AF37" s="23">
        <f t="shared" si="1"/>
        <v>7.6749999999999998</v>
      </c>
    </row>
    <row r="38" spans="1:32" ht="20.45" customHeight="1" x14ac:dyDescent="0.25">
      <c r="A38" s="10">
        <v>20</v>
      </c>
      <c r="B38" s="11">
        <v>42212</v>
      </c>
      <c r="C38" s="8"/>
      <c r="D38" s="8" t="s">
        <v>257</v>
      </c>
      <c r="E38" s="8" t="s">
        <v>88</v>
      </c>
      <c r="F38" s="8" t="s">
        <v>38</v>
      </c>
      <c r="G38" s="8" t="s">
        <v>210</v>
      </c>
      <c r="H38" s="8">
        <v>28</v>
      </c>
      <c r="I38" s="8" t="s">
        <v>612</v>
      </c>
      <c r="J38" s="8" t="s">
        <v>90</v>
      </c>
      <c r="K38" s="8" t="s">
        <v>47</v>
      </c>
      <c r="L38" s="8" t="s">
        <v>269</v>
      </c>
      <c r="M38" s="8">
        <v>3</v>
      </c>
      <c r="N38" s="8">
        <v>180</v>
      </c>
      <c r="O38" s="11" t="s">
        <v>508</v>
      </c>
      <c r="P38" s="18">
        <f t="shared" si="0"/>
        <v>2.350000000000001</v>
      </c>
      <c r="Q38" s="8" t="s">
        <v>470</v>
      </c>
      <c r="R38" s="8" t="s">
        <v>680</v>
      </c>
      <c r="S38" s="8" t="s">
        <v>614</v>
      </c>
      <c r="T38" s="8" t="s">
        <v>614</v>
      </c>
      <c r="U38" s="8">
        <v>2</v>
      </c>
      <c r="V38" s="8">
        <v>120</v>
      </c>
      <c r="W38" s="8"/>
      <c r="X38" s="8">
        <v>1</v>
      </c>
      <c r="Y38" s="8">
        <v>10</v>
      </c>
      <c r="Z38" s="8">
        <v>7</v>
      </c>
      <c r="AA38" s="8">
        <v>8</v>
      </c>
      <c r="AB38" s="8">
        <v>1</v>
      </c>
      <c r="AC38" s="8">
        <v>1</v>
      </c>
      <c r="AD38" s="8"/>
      <c r="AF38" s="23">
        <f t="shared" si="1"/>
        <v>21.35</v>
      </c>
    </row>
    <row r="39" spans="1:32" ht="20.45" customHeight="1" x14ac:dyDescent="0.25">
      <c r="A39" s="11">
        <v>22</v>
      </c>
      <c r="B39" s="11">
        <v>44509</v>
      </c>
      <c r="C39" s="8"/>
      <c r="D39" s="8" t="s">
        <v>257</v>
      </c>
      <c r="E39" s="8" t="s">
        <v>88</v>
      </c>
      <c r="F39" s="8" t="s">
        <v>38</v>
      </c>
      <c r="G39" s="8" t="s">
        <v>210</v>
      </c>
      <c r="H39" s="8">
        <v>28</v>
      </c>
      <c r="I39" s="8" t="s">
        <v>612</v>
      </c>
      <c r="J39" s="8" t="s">
        <v>90</v>
      </c>
      <c r="K39" s="8" t="s">
        <v>47</v>
      </c>
      <c r="L39" s="8" t="s">
        <v>269</v>
      </c>
      <c r="M39" s="8">
        <v>3</v>
      </c>
      <c r="N39" s="8">
        <v>180</v>
      </c>
      <c r="O39" s="11" t="s">
        <v>410</v>
      </c>
      <c r="P39" s="18">
        <f t="shared" si="0"/>
        <v>3.125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1"/>
        <v>3.125</v>
      </c>
    </row>
    <row r="40" spans="1:32" ht="20.45" customHeight="1" x14ac:dyDescent="0.25">
      <c r="A40" s="11">
        <v>28</v>
      </c>
      <c r="B40" s="11">
        <v>42123</v>
      </c>
      <c r="C40" s="8"/>
      <c r="D40" s="8" t="s">
        <v>257</v>
      </c>
      <c r="E40" s="8" t="s">
        <v>88</v>
      </c>
      <c r="F40" s="8" t="s">
        <v>38</v>
      </c>
      <c r="G40" s="8" t="s">
        <v>629</v>
      </c>
      <c r="H40" s="8">
        <v>28</v>
      </c>
      <c r="I40" s="8" t="s">
        <v>674</v>
      </c>
      <c r="J40" s="8" t="s">
        <v>90</v>
      </c>
      <c r="K40" s="8" t="s">
        <v>47</v>
      </c>
      <c r="L40" s="8" t="s">
        <v>269</v>
      </c>
      <c r="M40" s="8">
        <v>4</v>
      </c>
      <c r="N40" s="8">
        <v>240</v>
      </c>
      <c r="O40" s="11" t="s">
        <v>675</v>
      </c>
      <c r="P40" s="18">
        <f t="shared" si="0"/>
        <v>4.2250000000000014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F40" s="23">
        <f t="shared" si="1"/>
        <v>4.2250000000000014</v>
      </c>
    </row>
    <row r="41" spans="1:32" ht="20.45" customHeight="1" x14ac:dyDescent="0.25">
      <c r="A41" s="10">
        <v>7</v>
      </c>
      <c r="B41" s="11">
        <v>42391</v>
      </c>
      <c r="C41" s="8"/>
      <c r="D41" s="8" t="s">
        <v>257</v>
      </c>
      <c r="E41" s="8" t="s">
        <v>88</v>
      </c>
      <c r="F41" s="8" t="s">
        <v>256</v>
      </c>
      <c r="G41" s="8" t="s">
        <v>210</v>
      </c>
      <c r="H41" s="8">
        <v>28</v>
      </c>
      <c r="I41" s="8" t="s">
        <v>783</v>
      </c>
      <c r="J41" s="8" t="s">
        <v>90</v>
      </c>
      <c r="K41" s="8" t="s">
        <v>428</v>
      </c>
      <c r="L41" s="8" t="s">
        <v>258</v>
      </c>
      <c r="M41" s="8">
        <v>3</v>
      </c>
      <c r="N41" s="8">
        <v>180</v>
      </c>
      <c r="O41" s="11">
        <v>7.16</v>
      </c>
      <c r="P41" s="18">
        <f t="shared" si="0"/>
        <v>2.9000000000000004</v>
      </c>
      <c r="Q41" s="8" t="s">
        <v>470</v>
      </c>
      <c r="R41" s="8" t="s">
        <v>90</v>
      </c>
      <c r="S41" s="8" t="s">
        <v>428</v>
      </c>
      <c r="T41" s="8" t="s">
        <v>907</v>
      </c>
      <c r="U41" s="8">
        <v>2</v>
      </c>
      <c r="V41" s="8">
        <v>120</v>
      </c>
      <c r="W41" s="8">
        <v>7.6</v>
      </c>
      <c r="X41" s="8">
        <v>1</v>
      </c>
      <c r="Y41" s="8">
        <v>10</v>
      </c>
      <c r="Z41" s="8">
        <v>6</v>
      </c>
      <c r="AA41" s="8">
        <v>8</v>
      </c>
      <c r="AB41" s="8">
        <v>5</v>
      </c>
      <c r="AC41" s="8">
        <v>5</v>
      </c>
      <c r="AD41" s="8"/>
      <c r="AF41" s="23">
        <f t="shared" si="1"/>
        <v>25.9</v>
      </c>
    </row>
  </sheetData>
  <autoFilter ref="A4:AJ4">
    <sortState ref="A14:AP50">
      <sortCondition sortBy="cellColor" ref="R13" dxfId="7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J19"/>
  <sheetViews>
    <sheetView zoomScale="55" zoomScaleNormal="55" workbookViewId="0">
      <pane ySplit="4" topLeftCell="A5" activePane="bottomLeft" state="frozen"/>
      <selection pane="bottomLeft" activeCell="B2" sqref="B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9.2851562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3" t="s">
        <v>14</v>
      </c>
      <c r="B2" s="33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198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2" customFormat="1" ht="20.45" customHeight="1" x14ac:dyDescent="0.25">
      <c r="A5" s="32">
        <v>1</v>
      </c>
      <c r="B5" s="32">
        <v>42555</v>
      </c>
      <c r="C5" s="37" t="s">
        <v>898</v>
      </c>
      <c r="D5" s="37" t="s">
        <v>257</v>
      </c>
      <c r="E5" s="37" t="s">
        <v>88</v>
      </c>
      <c r="F5" s="37" t="s">
        <v>256</v>
      </c>
      <c r="G5" s="37" t="s">
        <v>444</v>
      </c>
      <c r="H5" s="37">
        <v>29</v>
      </c>
      <c r="I5" s="37" t="s">
        <v>783</v>
      </c>
      <c r="J5" s="37" t="s">
        <v>820</v>
      </c>
      <c r="K5" s="37" t="s">
        <v>141</v>
      </c>
      <c r="L5" s="37" t="s">
        <v>258</v>
      </c>
      <c r="M5" s="37">
        <v>4</v>
      </c>
      <c r="N5" s="37">
        <v>248</v>
      </c>
      <c r="O5" s="32">
        <v>7.14</v>
      </c>
      <c r="P5" s="41">
        <f t="shared" ref="P5:P19" si="0">(O5-6)*2.5</f>
        <v>2.8499999999999992</v>
      </c>
      <c r="Q5" s="37" t="s">
        <v>810</v>
      </c>
      <c r="R5" s="37" t="s">
        <v>899</v>
      </c>
      <c r="S5" s="37" t="s">
        <v>141</v>
      </c>
      <c r="T5" s="37" t="s">
        <v>258</v>
      </c>
      <c r="U5" s="37"/>
      <c r="V5" s="37"/>
      <c r="W5" s="37"/>
      <c r="X5" s="37">
        <v>2</v>
      </c>
      <c r="Y5" s="37">
        <v>5</v>
      </c>
      <c r="Z5" s="37">
        <v>5.6</v>
      </c>
      <c r="AA5" s="37">
        <v>8</v>
      </c>
      <c r="AB5" s="37">
        <v>1</v>
      </c>
      <c r="AC5" s="37">
        <v>1</v>
      </c>
      <c r="AD5" s="37">
        <v>1</v>
      </c>
      <c r="AF5" s="38">
        <f t="shared" ref="AF5:AF19" si="1">P5+Y5+AA5+AC5</f>
        <v>16.850000000000001</v>
      </c>
    </row>
    <row r="6" spans="1:36" ht="20.45" customHeight="1" x14ac:dyDescent="0.25">
      <c r="A6" s="32">
        <v>9</v>
      </c>
      <c r="B6" s="32">
        <v>40968</v>
      </c>
      <c r="C6" s="37" t="s">
        <v>1079</v>
      </c>
      <c r="D6" s="37" t="s">
        <v>947</v>
      </c>
      <c r="E6" s="37" t="s">
        <v>542</v>
      </c>
      <c r="F6" s="37" t="s">
        <v>38</v>
      </c>
      <c r="G6" s="37" t="s">
        <v>1080</v>
      </c>
      <c r="H6" s="37">
        <v>29</v>
      </c>
      <c r="I6" s="37" t="s">
        <v>1081</v>
      </c>
      <c r="J6" s="37" t="s">
        <v>1082</v>
      </c>
      <c r="K6" s="37" t="s">
        <v>980</v>
      </c>
      <c r="L6" s="37" t="s">
        <v>44</v>
      </c>
      <c r="M6" s="37">
        <v>4</v>
      </c>
      <c r="N6" s="37">
        <v>240</v>
      </c>
      <c r="O6" s="32">
        <v>9.31</v>
      </c>
      <c r="P6" s="41">
        <f t="shared" si="0"/>
        <v>8.2750000000000021</v>
      </c>
      <c r="Q6" s="37" t="s">
        <v>1019</v>
      </c>
      <c r="R6" s="37" t="s">
        <v>1083</v>
      </c>
      <c r="S6" s="37" t="s">
        <v>1010</v>
      </c>
      <c r="T6" s="37" t="s">
        <v>44</v>
      </c>
      <c r="U6" s="37">
        <v>0</v>
      </c>
      <c r="V6" s="37">
        <v>0</v>
      </c>
      <c r="W6" s="37">
        <v>0</v>
      </c>
      <c r="X6" s="37">
        <v>2</v>
      </c>
      <c r="Y6" s="37">
        <v>5</v>
      </c>
      <c r="Z6" s="37" t="s">
        <v>1084</v>
      </c>
      <c r="AA6" s="37">
        <v>2</v>
      </c>
      <c r="AB6" s="37">
        <v>0</v>
      </c>
      <c r="AC6" s="37">
        <v>0</v>
      </c>
      <c r="AD6" s="37">
        <v>1</v>
      </c>
      <c r="AE6" s="42"/>
      <c r="AF6" s="38">
        <f t="shared" si="1"/>
        <v>15.275000000000002</v>
      </c>
      <c r="AG6" s="42"/>
      <c r="AH6" s="42"/>
      <c r="AI6" s="42"/>
      <c r="AJ6" s="42"/>
    </row>
    <row r="7" spans="1:36" ht="20.45" customHeight="1" x14ac:dyDescent="0.25">
      <c r="A7" s="43">
        <v>12</v>
      </c>
      <c r="B7" s="32">
        <v>44710</v>
      </c>
      <c r="C7" s="37" t="s">
        <v>708</v>
      </c>
      <c r="D7" s="37" t="s">
        <v>257</v>
      </c>
      <c r="E7" s="37" t="s">
        <v>88</v>
      </c>
      <c r="F7" s="37" t="s">
        <v>38</v>
      </c>
      <c r="G7" s="37" t="s">
        <v>444</v>
      </c>
      <c r="H7" s="37">
        <v>29</v>
      </c>
      <c r="I7" s="37" t="s">
        <v>709</v>
      </c>
      <c r="J7" s="37" t="s">
        <v>710</v>
      </c>
      <c r="K7" s="37" t="s">
        <v>310</v>
      </c>
      <c r="L7" s="37" t="s">
        <v>269</v>
      </c>
      <c r="M7" s="37">
        <v>4</v>
      </c>
      <c r="N7" s="37">
        <v>244</v>
      </c>
      <c r="O7" s="32" t="s">
        <v>422</v>
      </c>
      <c r="P7" s="41">
        <f t="shared" si="0"/>
        <v>7.1249999999999991</v>
      </c>
      <c r="Q7" s="37" t="s">
        <v>520</v>
      </c>
      <c r="R7" s="37" t="s">
        <v>711</v>
      </c>
      <c r="S7" s="37" t="s">
        <v>712</v>
      </c>
      <c r="T7" s="37" t="s">
        <v>269</v>
      </c>
      <c r="U7" s="37"/>
      <c r="V7" s="37"/>
      <c r="W7" s="37"/>
      <c r="X7" s="37">
        <v>2</v>
      </c>
      <c r="Y7" s="37">
        <v>5</v>
      </c>
      <c r="Z7" s="37">
        <v>2</v>
      </c>
      <c r="AA7" s="37">
        <v>2</v>
      </c>
      <c r="AB7" s="37">
        <v>1</v>
      </c>
      <c r="AC7" s="37">
        <v>1</v>
      </c>
      <c r="AD7" s="37">
        <v>1</v>
      </c>
      <c r="AE7" s="42"/>
      <c r="AF7" s="38">
        <f t="shared" si="1"/>
        <v>15.125</v>
      </c>
      <c r="AG7" s="42"/>
      <c r="AH7" s="42"/>
      <c r="AI7" s="42"/>
      <c r="AJ7" s="42"/>
    </row>
    <row r="8" spans="1:36" ht="20.45" customHeight="1" x14ac:dyDescent="0.25">
      <c r="A8" s="11">
        <v>2</v>
      </c>
      <c r="B8" s="11">
        <v>40247</v>
      </c>
      <c r="C8" s="8"/>
      <c r="D8" s="8" t="s">
        <v>257</v>
      </c>
      <c r="E8" s="8" t="s">
        <v>88</v>
      </c>
      <c r="F8" s="8" t="s">
        <v>256</v>
      </c>
      <c r="G8" s="8" t="s">
        <v>819</v>
      </c>
      <c r="H8" s="8">
        <v>29</v>
      </c>
      <c r="I8" s="8" t="s">
        <v>783</v>
      </c>
      <c r="J8" s="40" t="s">
        <v>820</v>
      </c>
      <c r="K8" s="37" t="s">
        <v>141</v>
      </c>
      <c r="L8" s="8" t="s">
        <v>258</v>
      </c>
      <c r="M8" s="8">
        <v>4</v>
      </c>
      <c r="N8" s="8">
        <v>240</v>
      </c>
      <c r="O8" s="11">
        <v>7.25</v>
      </c>
      <c r="P8" s="18">
        <f t="shared" si="0"/>
        <v>3.125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>
        <v>1</v>
      </c>
      <c r="AF8" s="23">
        <f t="shared" si="1"/>
        <v>3.125</v>
      </c>
    </row>
    <row r="9" spans="1:36" ht="20.45" customHeight="1" x14ac:dyDescent="0.25">
      <c r="A9" s="11">
        <v>3</v>
      </c>
      <c r="B9" s="11">
        <v>42783</v>
      </c>
      <c r="C9" s="8"/>
      <c r="D9" s="8" t="s">
        <v>257</v>
      </c>
      <c r="E9" s="8" t="s">
        <v>88</v>
      </c>
      <c r="F9" s="8" t="s">
        <v>256</v>
      </c>
      <c r="G9" s="8" t="s">
        <v>444</v>
      </c>
      <c r="H9" s="8">
        <v>29</v>
      </c>
      <c r="I9" s="8" t="s">
        <v>783</v>
      </c>
      <c r="J9" s="40" t="s">
        <v>820</v>
      </c>
      <c r="K9" s="37" t="s">
        <v>141</v>
      </c>
      <c r="L9" s="8" t="s">
        <v>258</v>
      </c>
      <c r="M9" s="8">
        <v>4</v>
      </c>
      <c r="N9" s="8">
        <v>248</v>
      </c>
      <c r="O9" s="11">
        <v>7.7</v>
      </c>
      <c r="P9" s="18">
        <f t="shared" si="0"/>
        <v>4.25</v>
      </c>
      <c r="Q9" s="8"/>
      <c r="R9" s="8"/>
      <c r="S9" s="8"/>
      <c r="T9" s="8"/>
      <c r="U9" s="8"/>
      <c r="V9" s="8"/>
      <c r="W9" s="8"/>
      <c r="X9" s="8"/>
      <c r="Y9" s="8"/>
      <c r="Z9" s="8" t="s">
        <v>838</v>
      </c>
      <c r="AA9" s="8">
        <v>8</v>
      </c>
      <c r="AB9" s="8">
        <v>1</v>
      </c>
      <c r="AC9" s="8">
        <v>1</v>
      </c>
      <c r="AD9" s="8">
        <v>1</v>
      </c>
      <c r="AF9" s="23">
        <f t="shared" si="1"/>
        <v>13.25</v>
      </c>
    </row>
    <row r="10" spans="1:36" ht="20.45" customHeight="1" x14ac:dyDescent="0.25">
      <c r="A10" s="10">
        <v>4</v>
      </c>
      <c r="B10" s="11">
        <v>42246</v>
      </c>
      <c r="C10" s="8"/>
      <c r="D10" s="8" t="s">
        <v>48</v>
      </c>
      <c r="E10" s="8" t="s">
        <v>88</v>
      </c>
      <c r="F10" s="8" t="s">
        <v>38</v>
      </c>
      <c r="G10" s="8" t="s">
        <v>162</v>
      </c>
      <c r="H10" s="8">
        <v>29</v>
      </c>
      <c r="I10" s="8" t="s">
        <v>163</v>
      </c>
      <c r="J10" s="40" t="s">
        <v>164</v>
      </c>
      <c r="K10" s="37" t="s">
        <v>141</v>
      </c>
      <c r="L10" s="8" t="s">
        <v>44</v>
      </c>
      <c r="M10" s="8">
        <v>4</v>
      </c>
      <c r="N10" s="8">
        <v>242</v>
      </c>
      <c r="O10" s="11">
        <v>7.84</v>
      </c>
      <c r="P10" s="18">
        <f t="shared" si="0"/>
        <v>4.5999999999999996</v>
      </c>
      <c r="Q10" s="8" t="s">
        <v>165</v>
      </c>
      <c r="R10" s="8" t="s">
        <v>166</v>
      </c>
      <c r="S10" s="8" t="s">
        <v>141</v>
      </c>
      <c r="T10" s="8" t="s">
        <v>44</v>
      </c>
      <c r="U10" s="8"/>
      <c r="V10" s="8"/>
      <c r="W10" s="8"/>
      <c r="X10" s="8">
        <v>2</v>
      </c>
      <c r="Y10" s="8">
        <v>5</v>
      </c>
      <c r="Z10" s="8" t="s">
        <v>167</v>
      </c>
      <c r="AA10" s="8">
        <v>4</v>
      </c>
      <c r="AB10" s="8">
        <v>0</v>
      </c>
      <c r="AC10" s="8">
        <v>0</v>
      </c>
      <c r="AD10" s="8">
        <v>1</v>
      </c>
      <c r="AF10" s="23">
        <f t="shared" si="1"/>
        <v>13.6</v>
      </c>
    </row>
    <row r="11" spans="1:36" ht="20.45" customHeight="1" x14ac:dyDescent="0.25">
      <c r="A11" s="11">
        <v>5</v>
      </c>
      <c r="B11" s="11">
        <v>44380</v>
      </c>
      <c r="C11" s="8"/>
      <c r="D11" s="8" t="s">
        <v>257</v>
      </c>
      <c r="E11" s="8" t="s">
        <v>88</v>
      </c>
      <c r="F11" s="8" t="s">
        <v>256</v>
      </c>
      <c r="G11" s="8" t="s">
        <v>444</v>
      </c>
      <c r="H11" s="8">
        <v>29</v>
      </c>
      <c r="I11" s="8" t="s">
        <v>783</v>
      </c>
      <c r="J11" s="40" t="s">
        <v>867</v>
      </c>
      <c r="K11" s="37" t="s">
        <v>141</v>
      </c>
      <c r="L11" s="8" t="s">
        <v>258</v>
      </c>
      <c r="M11" s="8">
        <v>4</v>
      </c>
      <c r="N11" s="8">
        <v>240</v>
      </c>
      <c r="O11" s="11">
        <v>7.84</v>
      </c>
      <c r="P11" s="18">
        <f t="shared" si="0"/>
        <v>4.5999999999999996</v>
      </c>
      <c r="Q11" s="8" t="s">
        <v>868</v>
      </c>
      <c r="R11" s="8" t="s">
        <v>869</v>
      </c>
      <c r="S11" s="8" t="s">
        <v>141</v>
      </c>
      <c r="T11" s="8" t="s">
        <v>258</v>
      </c>
      <c r="U11" s="8"/>
      <c r="V11" s="8"/>
      <c r="W11" s="8"/>
      <c r="X11" s="8">
        <v>2</v>
      </c>
      <c r="Y11" s="8">
        <v>5</v>
      </c>
      <c r="Z11" s="8">
        <v>4</v>
      </c>
      <c r="AA11" s="8">
        <v>4</v>
      </c>
      <c r="AB11" s="8">
        <v>1</v>
      </c>
      <c r="AC11" s="8">
        <v>1</v>
      </c>
      <c r="AD11" s="8">
        <v>1</v>
      </c>
      <c r="AF11" s="23">
        <f t="shared" si="1"/>
        <v>14.6</v>
      </c>
    </row>
    <row r="12" spans="1:36" ht="20.45" customHeight="1" x14ac:dyDescent="0.25">
      <c r="A12" s="11">
        <v>8</v>
      </c>
      <c r="B12" s="11">
        <v>40727</v>
      </c>
      <c r="C12" s="8"/>
      <c r="D12" s="8" t="s">
        <v>257</v>
      </c>
      <c r="E12" s="8" t="s">
        <v>88</v>
      </c>
      <c r="F12" s="8" t="s">
        <v>256</v>
      </c>
      <c r="G12" s="8" t="s">
        <v>444</v>
      </c>
      <c r="H12" s="8">
        <v>29</v>
      </c>
      <c r="I12" s="8" t="s">
        <v>783</v>
      </c>
      <c r="J12" s="40" t="s">
        <v>820</v>
      </c>
      <c r="K12" s="37" t="s">
        <v>141</v>
      </c>
      <c r="L12" s="8" t="s">
        <v>258</v>
      </c>
      <c r="M12" s="8">
        <v>4</v>
      </c>
      <c r="N12" s="8">
        <v>246</v>
      </c>
      <c r="O12" s="11">
        <v>8.9</v>
      </c>
      <c r="P12" s="18">
        <f t="shared" si="0"/>
        <v>7.2500000000000009</v>
      </c>
      <c r="Q12" s="8"/>
      <c r="R12" s="8"/>
      <c r="S12" s="8"/>
      <c r="T12" s="8"/>
      <c r="U12" s="8"/>
      <c r="V12" s="8"/>
      <c r="W12" s="8"/>
      <c r="X12" s="8"/>
      <c r="Y12" s="8"/>
      <c r="Z12" s="8" t="s">
        <v>848</v>
      </c>
      <c r="AA12" s="8">
        <v>1</v>
      </c>
      <c r="AB12" s="8"/>
      <c r="AC12" s="8"/>
      <c r="AD12" s="8">
        <v>1</v>
      </c>
      <c r="AF12" s="23">
        <f t="shared" si="1"/>
        <v>8.25</v>
      </c>
    </row>
    <row r="13" spans="1:36" s="42" customFormat="1" ht="20.45" customHeight="1" x14ac:dyDescent="0.25">
      <c r="A13" s="10">
        <v>13</v>
      </c>
      <c r="B13" s="11">
        <v>42627</v>
      </c>
      <c r="C13" s="8"/>
      <c r="D13" s="8" t="s">
        <v>257</v>
      </c>
      <c r="E13" s="8" t="s">
        <v>88</v>
      </c>
      <c r="F13" s="8" t="s">
        <v>256</v>
      </c>
      <c r="G13" s="8" t="s">
        <v>444</v>
      </c>
      <c r="H13" s="8">
        <v>29</v>
      </c>
      <c r="I13" s="8" t="s">
        <v>197</v>
      </c>
      <c r="J13" s="40" t="s">
        <v>85</v>
      </c>
      <c r="K13" s="37" t="s">
        <v>141</v>
      </c>
      <c r="L13" s="8" t="s">
        <v>258</v>
      </c>
      <c r="M13" s="8">
        <v>4</v>
      </c>
      <c r="N13" s="8"/>
      <c r="O13" s="11">
        <v>8.25</v>
      </c>
      <c r="P13" s="18">
        <f t="shared" si="0"/>
        <v>5.625</v>
      </c>
      <c r="Q13" s="8"/>
      <c r="R13" s="8"/>
      <c r="S13" s="8"/>
      <c r="T13" s="8"/>
      <c r="U13" s="8"/>
      <c r="V13" s="8"/>
      <c r="W13" s="8"/>
      <c r="X13" s="8"/>
      <c r="Y13" s="8"/>
      <c r="Z13" s="8">
        <v>1.7</v>
      </c>
      <c r="AA13" s="8">
        <v>2</v>
      </c>
      <c r="AB13" s="8"/>
      <c r="AC13" s="8"/>
      <c r="AD13" s="8">
        <v>1</v>
      </c>
      <c r="AE13" s="1"/>
      <c r="AF13" s="23">
        <f t="shared" si="1"/>
        <v>7.625</v>
      </c>
      <c r="AG13" s="1"/>
      <c r="AH13" s="1"/>
      <c r="AI13" s="1"/>
      <c r="AJ13" s="1"/>
    </row>
    <row r="14" spans="1:36" ht="20.45" customHeight="1" x14ac:dyDescent="0.25">
      <c r="A14" s="11">
        <v>6</v>
      </c>
      <c r="B14" s="11">
        <v>43910</v>
      </c>
      <c r="C14" s="8"/>
      <c r="D14" s="8" t="s">
        <v>947</v>
      </c>
      <c r="E14" s="8" t="s">
        <v>542</v>
      </c>
      <c r="F14" s="8" t="s">
        <v>38</v>
      </c>
      <c r="G14" s="8" t="s">
        <v>1101</v>
      </c>
      <c r="H14" s="8">
        <v>29</v>
      </c>
      <c r="I14" s="8" t="s">
        <v>1102</v>
      </c>
      <c r="J14" s="40" t="s">
        <v>1103</v>
      </c>
      <c r="K14" s="37" t="s">
        <v>1010</v>
      </c>
      <c r="L14" s="8" t="s">
        <v>44</v>
      </c>
      <c r="M14" s="8">
        <v>0</v>
      </c>
      <c r="N14" s="8">
        <v>0</v>
      </c>
      <c r="O14" s="11">
        <v>7.86</v>
      </c>
      <c r="P14" s="18">
        <f t="shared" si="0"/>
        <v>4.6500000000000004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 t="s">
        <v>1141</v>
      </c>
      <c r="AA14" s="8">
        <v>4</v>
      </c>
      <c r="AB14" s="8">
        <v>0</v>
      </c>
      <c r="AC14" s="8">
        <v>0</v>
      </c>
      <c r="AD14" s="8">
        <v>1</v>
      </c>
      <c r="AF14" s="23">
        <f t="shared" si="1"/>
        <v>8.65</v>
      </c>
    </row>
    <row r="15" spans="1:36" s="42" customFormat="1" ht="20.45" customHeight="1" x14ac:dyDescent="0.25">
      <c r="A15" s="11">
        <v>7</v>
      </c>
      <c r="B15" s="11">
        <v>41915</v>
      </c>
      <c r="C15" s="8"/>
      <c r="D15" s="8" t="s">
        <v>48</v>
      </c>
      <c r="E15" s="8" t="s">
        <v>88</v>
      </c>
      <c r="F15" s="8" t="s">
        <v>38</v>
      </c>
      <c r="G15" s="8" t="s">
        <v>172</v>
      </c>
      <c r="H15" s="8">
        <v>29</v>
      </c>
      <c r="I15" s="8" t="s">
        <v>173</v>
      </c>
      <c r="J15" s="40" t="s">
        <v>174</v>
      </c>
      <c r="K15" s="37" t="s">
        <v>175</v>
      </c>
      <c r="L15" s="8" t="s">
        <v>176</v>
      </c>
      <c r="M15" s="8">
        <v>4</v>
      </c>
      <c r="N15" s="8">
        <v>240</v>
      </c>
      <c r="O15" s="11">
        <v>8.14</v>
      </c>
      <c r="P15" s="18">
        <f t="shared" si="0"/>
        <v>5.3500000000000014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1</v>
      </c>
      <c r="AE15" s="1"/>
      <c r="AF15" s="54">
        <f t="shared" si="1"/>
        <v>5.3500000000000014</v>
      </c>
      <c r="AG15" s="1"/>
      <c r="AH15" s="1"/>
      <c r="AI15" s="1"/>
      <c r="AJ15" s="1"/>
    </row>
    <row r="16" spans="1:36" ht="20.45" customHeight="1" x14ac:dyDescent="0.25">
      <c r="A16" s="11">
        <v>10</v>
      </c>
      <c r="B16" s="11">
        <v>41462</v>
      </c>
      <c r="C16" s="8"/>
      <c r="D16" s="8" t="s">
        <v>257</v>
      </c>
      <c r="E16" s="8" t="s">
        <v>542</v>
      </c>
      <c r="F16" s="8" t="s">
        <v>256</v>
      </c>
      <c r="G16" s="8" t="s">
        <v>444</v>
      </c>
      <c r="H16" s="8">
        <v>29</v>
      </c>
      <c r="I16" s="8" t="s">
        <v>543</v>
      </c>
      <c r="J16" s="40" t="s">
        <v>544</v>
      </c>
      <c r="K16" s="8" t="s">
        <v>545</v>
      </c>
      <c r="L16" s="8"/>
      <c r="M16" s="8">
        <v>3</v>
      </c>
      <c r="N16" s="8">
        <v>180</v>
      </c>
      <c r="O16" s="11" t="s">
        <v>546</v>
      </c>
      <c r="P16" s="18">
        <f t="shared" si="0"/>
        <v>3.0499999999999994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F16" s="23">
        <f t="shared" si="1"/>
        <v>3.0499999999999994</v>
      </c>
    </row>
    <row r="17" spans="1:32" ht="20.45" customHeight="1" x14ac:dyDescent="0.25">
      <c r="A17" s="10">
        <v>14</v>
      </c>
      <c r="B17" s="11">
        <v>44504</v>
      </c>
      <c r="C17" s="8"/>
      <c r="D17" s="8" t="s">
        <v>257</v>
      </c>
      <c r="E17" s="8" t="s">
        <v>88</v>
      </c>
      <c r="F17" s="8" t="s">
        <v>38</v>
      </c>
      <c r="G17" s="8" t="s">
        <v>444</v>
      </c>
      <c r="H17" s="8">
        <v>29</v>
      </c>
      <c r="I17" s="8" t="s">
        <v>89</v>
      </c>
      <c r="J17" s="40" t="s">
        <v>720</v>
      </c>
      <c r="K17" s="8" t="s">
        <v>115</v>
      </c>
      <c r="L17" s="8" t="s">
        <v>269</v>
      </c>
      <c r="M17" s="8"/>
      <c r="N17" s="8"/>
      <c r="O17" s="11"/>
      <c r="P17" s="18">
        <f t="shared" si="0"/>
        <v>-15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F17" s="23">
        <f t="shared" si="1"/>
        <v>-15</v>
      </c>
    </row>
    <row r="18" spans="1:32" ht="20.45" customHeight="1" x14ac:dyDescent="0.25">
      <c r="A18" s="11">
        <v>11</v>
      </c>
      <c r="B18" s="11">
        <v>43843</v>
      </c>
      <c r="C18" s="8"/>
      <c r="D18" s="8" t="s">
        <v>257</v>
      </c>
      <c r="E18" s="8" t="s">
        <v>88</v>
      </c>
      <c r="F18" s="8" t="s">
        <v>256</v>
      </c>
      <c r="G18" s="8" t="s">
        <v>444</v>
      </c>
      <c r="H18" s="8">
        <v>29</v>
      </c>
      <c r="I18" s="8" t="s">
        <v>441</v>
      </c>
      <c r="J18" s="40" t="s">
        <v>442</v>
      </c>
      <c r="K18" s="8" t="s">
        <v>265</v>
      </c>
      <c r="L18" s="8" t="s">
        <v>258</v>
      </c>
      <c r="M18" s="8">
        <v>4</v>
      </c>
      <c r="N18" s="8">
        <v>242</v>
      </c>
      <c r="O18" s="11" t="s">
        <v>443</v>
      </c>
      <c r="P18" s="18">
        <f t="shared" si="0"/>
        <v>4.5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F18" s="23">
        <f t="shared" si="1"/>
        <v>4.5</v>
      </c>
    </row>
    <row r="19" spans="1:32" ht="20.45" customHeight="1" x14ac:dyDescent="0.25">
      <c r="A19" s="11">
        <v>15</v>
      </c>
      <c r="B19" s="11">
        <v>44730</v>
      </c>
      <c r="C19" s="8"/>
      <c r="D19" s="8" t="s">
        <v>257</v>
      </c>
      <c r="E19" s="8" t="s">
        <v>88</v>
      </c>
      <c r="F19" s="8" t="s">
        <v>38</v>
      </c>
      <c r="G19" s="8" t="s">
        <v>761</v>
      </c>
      <c r="H19" s="8">
        <v>29</v>
      </c>
      <c r="I19" s="8" t="s">
        <v>454</v>
      </c>
      <c r="J19" s="8"/>
      <c r="K19" s="8"/>
      <c r="L19" s="8"/>
      <c r="M19" s="8"/>
      <c r="N19" s="8"/>
      <c r="O19" s="11"/>
      <c r="P19" s="18">
        <f t="shared" si="0"/>
        <v>-15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-15</v>
      </c>
    </row>
  </sheetData>
  <autoFilter ref="A4:AJ4">
    <sortState ref="A14:AP28">
      <sortCondition sortBy="cellColor" ref="J13" dxfId="6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J44"/>
  <sheetViews>
    <sheetView zoomScale="55" zoomScaleNormal="55" workbookViewId="0">
      <pane ySplit="4" topLeftCell="A5" activePane="bottomLeft" state="frozen"/>
      <selection pane="bottomLeft" activeCell="O19" sqref="O19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3" t="s">
        <v>14</v>
      </c>
      <c r="B2" s="33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2">
        <v>18</v>
      </c>
      <c r="B5" s="32">
        <v>42407</v>
      </c>
      <c r="C5" s="37" t="s">
        <v>936</v>
      </c>
      <c r="D5" s="37" t="s">
        <v>257</v>
      </c>
      <c r="E5" s="37" t="s">
        <v>62</v>
      </c>
      <c r="F5" s="37" t="s">
        <v>256</v>
      </c>
      <c r="G5" s="37" t="s">
        <v>923</v>
      </c>
      <c r="H5" s="37">
        <v>30</v>
      </c>
      <c r="I5" s="37" t="s">
        <v>783</v>
      </c>
      <c r="J5" s="37" t="s">
        <v>862</v>
      </c>
      <c r="K5" s="37" t="s">
        <v>58</v>
      </c>
      <c r="L5" s="37" t="s">
        <v>258</v>
      </c>
      <c r="M5" s="37">
        <v>4</v>
      </c>
      <c r="N5" s="37">
        <v>240</v>
      </c>
      <c r="O5" s="32">
        <v>7.55</v>
      </c>
      <c r="P5" s="41">
        <f t="shared" ref="P5:P44" si="0">(O5-6)*2.5</f>
        <v>3.8749999999999996</v>
      </c>
      <c r="Q5" s="37" t="s">
        <v>89</v>
      </c>
      <c r="R5" s="37" t="s">
        <v>937</v>
      </c>
      <c r="S5" s="37"/>
      <c r="T5" s="37"/>
      <c r="U5" s="37"/>
      <c r="V5" s="37"/>
      <c r="W5" s="37"/>
      <c r="X5" s="37">
        <v>4</v>
      </c>
      <c r="Y5" s="37">
        <v>1</v>
      </c>
      <c r="Z5" s="37">
        <v>22</v>
      </c>
      <c r="AA5" s="37">
        <v>10</v>
      </c>
      <c r="AB5" s="37">
        <v>2</v>
      </c>
      <c r="AC5" s="37">
        <v>2</v>
      </c>
      <c r="AD5" s="37">
        <v>1</v>
      </c>
      <c r="AE5" s="42"/>
      <c r="AF5" s="38">
        <f t="shared" ref="AF5:AF44" si="1">P5+Y5+AA5+AC5</f>
        <v>16.875</v>
      </c>
      <c r="AG5" s="42"/>
      <c r="AH5" s="42"/>
      <c r="AI5" s="42"/>
      <c r="AJ5" s="42"/>
    </row>
    <row r="6" spans="1:36" ht="20.45" customHeight="1" x14ac:dyDescent="0.25">
      <c r="A6" s="32">
        <v>20</v>
      </c>
      <c r="B6" s="32">
        <v>41650</v>
      </c>
      <c r="C6" s="37" t="s">
        <v>932</v>
      </c>
      <c r="D6" s="37" t="s">
        <v>257</v>
      </c>
      <c r="E6" s="37" t="s">
        <v>62</v>
      </c>
      <c r="F6" s="37" t="s">
        <v>256</v>
      </c>
      <c r="G6" s="37" t="s">
        <v>933</v>
      </c>
      <c r="H6" s="37">
        <v>30</v>
      </c>
      <c r="I6" s="37" t="s">
        <v>783</v>
      </c>
      <c r="J6" s="37" t="s">
        <v>862</v>
      </c>
      <c r="K6" s="37" t="s">
        <v>58</v>
      </c>
      <c r="L6" s="37" t="s">
        <v>258</v>
      </c>
      <c r="M6" s="37">
        <v>4</v>
      </c>
      <c r="N6" s="37">
        <v>240</v>
      </c>
      <c r="O6" s="32">
        <v>7.69</v>
      </c>
      <c r="P6" s="41">
        <f t="shared" si="0"/>
        <v>4.2250000000000014</v>
      </c>
      <c r="Q6" s="37"/>
      <c r="R6" s="37"/>
      <c r="S6" s="37"/>
      <c r="T6" s="37"/>
      <c r="U6" s="37"/>
      <c r="V6" s="37"/>
      <c r="W6" s="37"/>
      <c r="X6" s="37"/>
      <c r="Y6" s="37"/>
      <c r="Z6" s="37">
        <v>28</v>
      </c>
      <c r="AA6" s="37">
        <v>10</v>
      </c>
      <c r="AB6" s="37">
        <v>7</v>
      </c>
      <c r="AC6" s="37">
        <v>8</v>
      </c>
      <c r="AD6" s="37">
        <v>1</v>
      </c>
      <c r="AE6" s="42"/>
      <c r="AF6" s="38">
        <f t="shared" si="1"/>
        <v>22.225000000000001</v>
      </c>
      <c r="AG6" s="42"/>
      <c r="AH6" s="42"/>
      <c r="AI6" s="42"/>
      <c r="AJ6" s="42"/>
    </row>
    <row r="7" spans="1:36" ht="20.45" customHeight="1" x14ac:dyDescent="0.25">
      <c r="A7" s="43">
        <v>30</v>
      </c>
      <c r="B7" s="32">
        <v>39533</v>
      </c>
      <c r="C7" s="37" t="s">
        <v>889</v>
      </c>
      <c r="D7" s="37" t="s">
        <v>257</v>
      </c>
      <c r="E7" s="37" t="s">
        <v>62</v>
      </c>
      <c r="F7" s="37" t="s">
        <v>256</v>
      </c>
      <c r="G7" s="37" t="s">
        <v>128</v>
      </c>
      <c r="H7" s="37">
        <v>30</v>
      </c>
      <c r="I7" s="37" t="s">
        <v>783</v>
      </c>
      <c r="J7" s="37" t="s">
        <v>862</v>
      </c>
      <c r="K7" s="37" t="s">
        <v>58</v>
      </c>
      <c r="L7" s="37" t="s">
        <v>258</v>
      </c>
      <c r="M7" s="37">
        <v>4</v>
      </c>
      <c r="N7" s="37">
        <v>240</v>
      </c>
      <c r="O7" s="32">
        <v>9.08</v>
      </c>
      <c r="P7" s="41">
        <f t="shared" si="0"/>
        <v>7.7</v>
      </c>
      <c r="Q7" s="37"/>
      <c r="R7" s="37"/>
      <c r="S7" s="37"/>
      <c r="T7" s="37"/>
      <c r="U7" s="37"/>
      <c r="V7" s="37"/>
      <c r="W7" s="37"/>
      <c r="X7" s="37"/>
      <c r="Y7" s="37"/>
      <c r="Z7" s="37">
        <v>10</v>
      </c>
      <c r="AA7" s="37">
        <v>10</v>
      </c>
      <c r="AB7" s="37">
        <v>5</v>
      </c>
      <c r="AC7" s="37">
        <v>5</v>
      </c>
      <c r="AD7" s="37">
        <v>1</v>
      </c>
      <c r="AE7" s="42"/>
      <c r="AF7" s="38">
        <f t="shared" si="1"/>
        <v>22.7</v>
      </c>
      <c r="AG7" s="42"/>
      <c r="AH7" s="42"/>
      <c r="AI7" s="42"/>
      <c r="AJ7" s="42"/>
    </row>
    <row r="8" spans="1:36" s="42" customFormat="1" ht="20.45" customHeight="1" x14ac:dyDescent="0.25">
      <c r="A8" s="11">
        <v>7</v>
      </c>
      <c r="B8" s="11">
        <v>41537</v>
      </c>
      <c r="C8" s="8"/>
      <c r="D8" s="8" t="s">
        <v>257</v>
      </c>
      <c r="E8" s="8" t="s">
        <v>62</v>
      </c>
      <c r="F8" s="8" t="s">
        <v>256</v>
      </c>
      <c r="G8" s="8" t="s">
        <v>128</v>
      </c>
      <c r="H8" s="8">
        <v>30</v>
      </c>
      <c r="I8" s="8" t="s">
        <v>783</v>
      </c>
      <c r="J8" s="8" t="s">
        <v>862</v>
      </c>
      <c r="K8" s="37" t="s">
        <v>58</v>
      </c>
      <c r="L8" s="8" t="s">
        <v>258</v>
      </c>
      <c r="M8" s="8">
        <v>4</v>
      </c>
      <c r="N8" s="8">
        <v>240</v>
      </c>
      <c r="O8" s="11">
        <v>6.64</v>
      </c>
      <c r="P8" s="18">
        <f t="shared" si="0"/>
        <v>1.5999999999999992</v>
      </c>
      <c r="Q8" s="8"/>
      <c r="R8" s="8"/>
      <c r="S8" s="8"/>
      <c r="T8" s="8"/>
      <c r="U8" s="8"/>
      <c r="V8" s="8"/>
      <c r="W8" s="8"/>
      <c r="X8" s="8"/>
      <c r="Y8" s="8"/>
      <c r="Z8" s="8">
        <v>29</v>
      </c>
      <c r="AA8" s="8">
        <v>10</v>
      </c>
      <c r="AB8" s="8">
        <v>5</v>
      </c>
      <c r="AC8" s="8">
        <v>5</v>
      </c>
      <c r="AD8" s="8"/>
      <c r="AE8" s="1"/>
      <c r="AF8" s="23">
        <f t="shared" si="1"/>
        <v>16.600000000000001</v>
      </c>
      <c r="AG8" s="1"/>
      <c r="AH8" s="1"/>
      <c r="AI8" s="1"/>
      <c r="AJ8" s="1"/>
    </row>
    <row r="9" spans="1:36" ht="20.25" customHeight="1" x14ac:dyDescent="0.25">
      <c r="A9" s="11">
        <v>8</v>
      </c>
      <c r="B9" s="11">
        <v>43615</v>
      </c>
      <c r="C9" s="8"/>
      <c r="D9" s="8" t="s">
        <v>257</v>
      </c>
      <c r="E9" s="8" t="s">
        <v>62</v>
      </c>
      <c r="F9" s="8" t="s">
        <v>256</v>
      </c>
      <c r="G9" s="8" t="s">
        <v>128</v>
      </c>
      <c r="H9" s="8">
        <v>30</v>
      </c>
      <c r="I9" s="8" t="s">
        <v>783</v>
      </c>
      <c r="J9" s="8" t="s">
        <v>862</v>
      </c>
      <c r="K9" s="37" t="s">
        <v>58</v>
      </c>
      <c r="L9" s="8" t="s">
        <v>258</v>
      </c>
      <c r="M9" s="8">
        <v>4</v>
      </c>
      <c r="N9" s="8">
        <v>240</v>
      </c>
      <c r="O9" s="11">
        <v>6.66</v>
      </c>
      <c r="P9" s="18">
        <f t="shared" si="0"/>
        <v>1.6500000000000004</v>
      </c>
      <c r="Q9" s="8"/>
      <c r="R9" s="8"/>
      <c r="S9" s="8"/>
      <c r="T9" s="8"/>
      <c r="U9" s="8"/>
      <c r="V9" s="8"/>
      <c r="W9" s="8"/>
      <c r="X9" s="8"/>
      <c r="Y9" s="8"/>
      <c r="Z9" s="8">
        <v>10</v>
      </c>
      <c r="AA9" s="8">
        <v>10</v>
      </c>
      <c r="AB9" s="8">
        <v>1</v>
      </c>
      <c r="AC9" s="8">
        <v>1</v>
      </c>
      <c r="AD9" s="8">
        <v>1</v>
      </c>
      <c r="AF9" s="23">
        <f t="shared" si="1"/>
        <v>12.65</v>
      </c>
    </row>
    <row r="10" spans="1:36" s="42" customFormat="1" ht="20.25" customHeight="1" x14ac:dyDescent="0.25">
      <c r="A10" s="10">
        <v>17</v>
      </c>
      <c r="B10" s="11">
        <v>41997</v>
      </c>
      <c r="C10" s="8"/>
      <c r="D10" s="8" t="s">
        <v>257</v>
      </c>
      <c r="E10" s="8" t="s">
        <v>62</v>
      </c>
      <c r="F10" s="8" t="s">
        <v>256</v>
      </c>
      <c r="G10" s="8" t="s">
        <v>128</v>
      </c>
      <c r="H10" s="8">
        <v>30</v>
      </c>
      <c r="I10" s="8" t="s">
        <v>783</v>
      </c>
      <c r="J10" s="8" t="s">
        <v>862</v>
      </c>
      <c r="K10" s="37" t="s">
        <v>58</v>
      </c>
      <c r="L10" s="8" t="s">
        <v>258</v>
      </c>
      <c r="M10" s="8">
        <v>4</v>
      </c>
      <c r="N10" s="8">
        <v>240</v>
      </c>
      <c r="O10" s="11">
        <v>7.55</v>
      </c>
      <c r="P10" s="18">
        <f t="shared" si="0"/>
        <v>3.8749999999999996</v>
      </c>
      <c r="Q10" s="8"/>
      <c r="R10" s="8"/>
      <c r="S10" s="8"/>
      <c r="T10" s="8"/>
      <c r="U10" s="8"/>
      <c r="V10" s="8"/>
      <c r="W10" s="8"/>
      <c r="X10" s="8"/>
      <c r="Y10" s="8"/>
      <c r="Z10" s="8">
        <v>3.2</v>
      </c>
      <c r="AA10" s="8">
        <v>4</v>
      </c>
      <c r="AB10" s="8"/>
      <c r="AC10" s="8"/>
      <c r="AD10" s="8">
        <v>1</v>
      </c>
      <c r="AE10" s="1"/>
      <c r="AF10" s="23">
        <f t="shared" si="1"/>
        <v>7.875</v>
      </c>
      <c r="AG10" s="1"/>
      <c r="AH10" s="1"/>
      <c r="AI10" s="1"/>
      <c r="AJ10" s="1"/>
    </row>
    <row r="11" spans="1:36" ht="20.25" customHeight="1" x14ac:dyDescent="0.25">
      <c r="A11" s="11">
        <v>19</v>
      </c>
      <c r="B11" s="11">
        <v>43329</v>
      </c>
      <c r="C11" s="8"/>
      <c r="D11" s="8" t="s">
        <v>257</v>
      </c>
      <c r="E11" s="8" t="s">
        <v>62</v>
      </c>
      <c r="F11" s="8" t="s">
        <v>256</v>
      </c>
      <c r="G11" s="8" t="s">
        <v>923</v>
      </c>
      <c r="H11" s="8">
        <v>30</v>
      </c>
      <c r="I11" s="8" t="s">
        <v>783</v>
      </c>
      <c r="J11" s="8" t="s">
        <v>862</v>
      </c>
      <c r="K11" s="37" t="s">
        <v>58</v>
      </c>
      <c r="L11" s="8" t="s">
        <v>258</v>
      </c>
      <c r="M11" s="8">
        <v>4</v>
      </c>
      <c r="N11" s="8">
        <v>240</v>
      </c>
      <c r="O11" s="11">
        <v>7.63</v>
      </c>
      <c r="P11" s="18">
        <f t="shared" si="0"/>
        <v>4.0749999999999993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>
        <v>1</v>
      </c>
      <c r="AF11" s="23">
        <f t="shared" si="1"/>
        <v>4.0749999999999993</v>
      </c>
    </row>
    <row r="12" spans="1:36" ht="20.25" customHeight="1" x14ac:dyDescent="0.25">
      <c r="A12" s="11">
        <v>21</v>
      </c>
      <c r="B12" s="11">
        <v>39310</v>
      </c>
      <c r="C12" s="8"/>
      <c r="D12" s="8" t="s">
        <v>257</v>
      </c>
      <c r="E12" s="8" t="s">
        <v>62</v>
      </c>
      <c r="F12" s="8" t="s">
        <v>256</v>
      </c>
      <c r="G12" s="8" t="s">
        <v>128</v>
      </c>
      <c r="H12" s="8">
        <v>30</v>
      </c>
      <c r="I12" s="8" t="s">
        <v>783</v>
      </c>
      <c r="J12" s="8" t="s">
        <v>826</v>
      </c>
      <c r="K12" s="37" t="s">
        <v>58</v>
      </c>
      <c r="L12" s="8" t="s">
        <v>258</v>
      </c>
      <c r="M12" s="8">
        <v>4</v>
      </c>
      <c r="N12" s="8">
        <v>240</v>
      </c>
      <c r="O12" s="11">
        <v>7.75</v>
      </c>
      <c r="P12" s="18">
        <f t="shared" si="0"/>
        <v>4.375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>
        <v>1</v>
      </c>
      <c r="AF12" s="23">
        <f t="shared" si="1"/>
        <v>4.375</v>
      </c>
    </row>
    <row r="13" spans="1:36" ht="23.25" customHeight="1" x14ac:dyDescent="0.25">
      <c r="A13" s="10">
        <v>22</v>
      </c>
      <c r="B13" s="11">
        <v>42996</v>
      </c>
      <c r="C13" s="8"/>
      <c r="D13" s="8" t="s">
        <v>257</v>
      </c>
      <c r="E13" s="8" t="s">
        <v>62</v>
      </c>
      <c r="F13" s="8" t="s">
        <v>256</v>
      </c>
      <c r="G13" s="8" t="s">
        <v>128</v>
      </c>
      <c r="H13" s="8">
        <v>30</v>
      </c>
      <c r="I13" s="8" t="s">
        <v>783</v>
      </c>
      <c r="J13" s="8" t="s">
        <v>826</v>
      </c>
      <c r="K13" s="37" t="s">
        <v>58</v>
      </c>
      <c r="L13" s="8" t="s">
        <v>258</v>
      </c>
      <c r="M13" s="8">
        <v>4</v>
      </c>
      <c r="N13" s="8">
        <v>240</v>
      </c>
      <c r="O13" s="11">
        <v>7.76</v>
      </c>
      <c r="P13" s="18">
        <f t="shared" si="0"/>
        <v>4.3999999999999995</v>
      </c>
      <c r="Q13" s="8" t="s">
        <v>810</v>
      </c>
      <c r="R13" s="8" t="s">
        <v>806</v>
      </c>
      <c r="S13" s="8" t="s">
        <v>265</v>
      </c>
      <c r="T13" s="8" t="s">
        <v>818</v>
      </c>
      <c r="U13" s="8"/>
      <c r="V13" s="8"/>
      <c r="W13" s="8"/>
      <c r="X13" s="8">
        <v>2</v>
      </c>
      <c r="Y13" s="8">
        <v>5</v>
      </c>
      <c r="Z13" s="8" t="s">
        <v>1143</v>
      </c>
      <c r="AA13" s="8">
        <v>5</v>
      </c>
      <c r="AB13" s="8">
        <v>1</v>
      </c>
      <c r="AC13" s="8">
        <v>1</v>
      </c>
      <c r="AD13" s="8">
        <v>1</v>
      </c>
      <c r="AF13" s="23">
        <f t="shared" si="1"/>
        <v>15.399999999999999</v>
      </c>
    </row>
    <row r="14" spans="1:36" ht="20.45" customHeight="1" x14ac:dyDescent="0.25">
      <c r="A14" s="11">
        <v>24</v>
      </c>
      <c r="B14" s="11">
        <v>44252</v>
      </c>
      <c r="C14" s="8"/>
      <c r="D14" s="8" t="s">
        <v>257</v>
      </c>
      <c r="E14" s="8" t="s">
        <v>62</v>
      </c>
      <c r="F14" s="8" t="s">
        <v>256</v>
      </c>
      <c r="G14" s="8" t="s">
        <v>128</v>
      </c>
      <c r="H14" s="8">
        <v>30</v>
      </c>
      <c r="I14" s="8" t="s">
        <v>783</v>
      </c>
      <c r="J14" s="8" t="s">
        <v>862</v>
      </c>
      <c r="K14" s="37" t="s">
        <v>58</v>
      </c>
      <c r="L14" s="8" t="s">
        <v>258</v>
      </c>
      <c r="M14" s="8">
        <v>4</v>
      </c>
      <c r="N14" s="8">
        <v>240</v>
      </c>
      <c r="O14" s="11">
        <v>7.97</v>
      </c>
      <c r="P14" s="18">
        <f t="shared" si="0"/>
        <v>4.9249999999999989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>
        <v>1</v>
      </c>
      <c r="AF14" s="23">
        <f t="shared" si="1"/>
        <v>4.9249999999999989</v>
      </c>
    </row>
    <row r="15" spans="1:36" ht="20.45" customHeight="1" x14ac:dyDescent="0.25">
      <c r="A15" s="11">
        <v>26</v>
      </c>
      <c r="B15" s="11">
        <v>38436</v>
      </c>
      <c r="C15" s="8"/>
      <c r="D15" s="8" t="s">
        <v>257</v>
      </c>
      <c r="E15" s="8" t="s">
        <v>62</v>
      </c>
      <c r="F15" s="8" t="s">
        <v>256</v>
      </c>
      <c r="G15" s="8" t="s">
        <v>128</v>
      </c>
      <c r="H15" s="8">
        <v>30</v>
      </c>
      <c r="I15" s="8" t="s">
        <v>783</v>
      </c>
      <c r="J15" s="8" t="s">
        <v>862</v>
      </c>
      <c r="K15" s="37" t="s">
        <v>58</v>
      </c>
      <c r="L15" s="8" t="s">
        <v>258</v>
      </c>
      <c r="M15" s="8">
        <v>4</v>
      </c>
      <c r="N15" s="8">
        <v>240</v>
      </c>
      <c r="O15" s="11">
        <v>8.3000000000000007</v>
      </c>
      <c r="P15" s="18">
        <f t="shared" si="0"/>
        <v>5.7500000000000018</v>
      </c>
      <c r="Q15" s="8"/>
      <c r="R15" s="8"/>
      <c r="S15" s="8"/>
      <c r="T15" s="8"/>
      <c r="U15" s="8"/>
      <c r="V15" s="8"/>
      <c r="W15" s="8"/>
      <c r="X15" s="8"/>
      <c r="Y15" s="8"/>
      <c r="Z15" s="8" t="s">
        <v>96</v>
      </c>
      <c r="AA15" s="8">
        <v>1</v>
      </c>
      <c r="AB15" s="8"/>
      <c r="AC15" s="8"/>
      <c r="AD15" s="8">
        <v>1</v>
      </c>
      <c r="AF15" s="23">
        <f t="shared" si="1"/>
        <v>6.7500000000000018</v>
      </c>
    </row>
    <row r="16" spans="1:36" s="42" customFormat="1" ht="20.45" customHeight="1" x14ac:dyDescent="0.25">
      <c r="A16" s="10">
        <v>28</v>
      </c>
      <c r="B16" s="11">
        <v>44581</v>
      </c>
      <c r="C16" s="8"/>
      <c r="D16" s="8" t="s">
        <v>257</v>
      </c>
      <c r="E16" s="8" t="s">
        <v>62</v>
      </c>
      <c r="F16" s="8" t="s">
        <v>256</v>
      </c>
      <c r="G16" s="8" t="s">
        <v>923</v>
      </c>
      <c r="H16" s="8">
        <v>30</v>
      </c>
      <c r="I16" s="8" t="s">
        <v>783</v>
      </c>
      <c r="J16" s="8" t="s">
        <v>862</v>
      </c>
      <c r="K16" s="37" t="s">
        <v>58</v>
      </c>
      <c r="L16" s="8" t="s">
        <v>258</v>
      </c>
      <c r="M16" s="8">
        <v>4</v>
      </c>
      <c r="N16" s="8">
        <v>240</v>
      </c>
      <c r="O16" s="11">
        <v>8.48</v>
      </c>
      <c r="P16" s="18">
        <f t="shared" si="0"/>
        <v>6.2000000000000011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>
        <v>1</v>
      </c>
      <c r="AE16" s="1"/>
      <c r="AF16" s="23">
        <f t="shared" si="1"/>
        <v>6.2000000000000011</v>
      </c>
      <c r="AG16" s="1"/>
      <c r="AH16" s="1"/>
      <c r="AI16" s="1"/>
      <c r="AJ16" s="1"/>
    </row>
    <row r="17" spans="1:32" ht="20.45" customHeight="1" x14ac:dyDescent="0.25">
      <c r="A17" s="11">
        <v>34</v>
      </c>
      <c r="B17" s="11">
        <v>43092</v>
      </c>
      <c r="C17" s="8"/>
      <c r="D17" s="8" t="s">
        <v>257</v>
      </c>
      <c r="E17" s="8" t="s">
        <v>62</v>
      </c>
      <c r="F17" s="8" t="s">
        <v>38</v>
      </c>
      <c r="G17" s="8" t="s">
        <v>725</v>
      </c>
      <c r="H17" s="8">
        <v>30</v>
      </c>
      <c r="I17" s="8" t="s">
        <v>717</v>
      </c>
      <c r="J17" s="8" t="s">
        <v>726</v>
      </c>
      <c r="K17" s="37" t="s">
        <v>58</v>
      </c>
      <c r="L17" s="8" t="s">
        <v>269</v>
      </c>
      <c r="M17" s="8">
        <v>4</v>
      </c>
      <c r="N17" s="8">
        <v>240</v>
      </c>
      <c r="O17" s="11" t="s">
        <v>601</v>
      </c>
      <c r="P17" s="18">
        <f t="shared" si="0"/>
        <v>3.8749999999999996</v>
      </c>
      <c r="Q17" s="8"/>
      <c r="R17" s="8"/>
      <c r="S17" s="8"/>
      <c r="T17" s="8"/>
      <c r="U17" s="8"/>
      <c r="V17" s="8"/>
      <c r="W17" s="8"/>
      <c r="X17" s="8"/>
      <c r="Y17" s="8"/>
      <c r="Z17" s="8">
        <v>3.8</v>
      </c>
      <c r="AA17" s="8">
        <v>4</v>
      </c>
      <c r="AB17" s="8">
        <v>2</v>
      </c>
      <c r="AC17" s="8">
        <v>2</v>
      </c>
      <c r="AD17" s="8">
        <v>1</v>
      </c>
      <c r="AF17" s="23">
        <f t="shared" si="1"/>
        <v>9.875</v>
      </c>
    </row>
    <row r="18" spans="1:32" ht="20.45" customHeight="1" x14ac:dyDescent="0.25">
      <c r="A18" s="11">
        <v>37</v>
      </c>
      <c r="B18" s="11">
        <v>44344</v>
      </c>
      <c r="C18" s="8"/>
      <c r="D18" s="8" t="s">
        <v>257</v>
      </c>
      <c r="E18" s="8" t="s">
        <v>62</v>
      </c>
      <c r="F18" s="8" t="s">
        <v>38</v>
      </c>
      <c r="G18" s="8" t="s">
        <v>128</v>
      </c>
      <c r="H18" s="8">
        <v>30</v>
      </c>
      <c r="I18" s="8" t="s">
        <v>717</v>
      </c>
      <c r="J18" s="8" t="s">
        <v>718</v>
      </c>
      <c r="K18" s="37" t="s">
        <v>58</v>
      </c>
      <c r="L18" s="8" t="s">
        <v>269</v>
      </c>
      <c r="M18" s="8">
        <v>4</v>
      </c>
      <c r="N18" s="8">
        <v>240</v>
      </c>
      <c r="O18" s="11" t="s">
        <v>719</v>
      </c>
      <c r="P18" s="18">
        <f t="shared" si="0"/>
        <v>7.9</v>
      </c>
      <c r="Q18" s="8"/>
      <c r="R18" s="8"/>
      <c r="S18" s="8"/>
      <c r="T18" s="8"/>
      <c r="U18" s="8"/>
      <c r="V18" s="8"/>
      <c r="W18" s="8"/>
      <c r="X18" s="8"/>
      <c r="Y18" s="8"/>
      <c r="Z18" s="8" t="s">
        <v>69</v>
      </c>
      <c r="AA18" s="8">
        <v>1</v>
      </c>
      <c r="AB18" s="8"/>
      <c r="AC18" s="8"/>
      <c r="AD18" s="8">
        <v>1</v>
      </c>
      <c r="AF18" s="23">
        <f t="shared" si="1"/>
        <v>8.9</v>
      </c>
    </row>
    <row r="19" spans="1:32" ht="20.45" customHeight="1" x14ac:dyDescent="0.25">
      <c r="A19" s="10">
        <v>39</v>
      </c>
      <c r="B19" s="11">
        <v>43597</v>
      </c>
      <c r="C19" s="8"/>
      <c r="D19" s="8" t="s">
        <v>257</v>
      </c>
      <c r="E19" s="8" t="s">
        <v>62</v>
      </c>
      <c r="F19" s="8" t="s">
        <v>256</v>
      </c>
      <c r="G19" s="8" t="s">
        <v>865</v>
      </c>
      <c r="H19" s="8">
        <v>30</v>
      </c>
      <c r="I19" s="8" t="s">
        <v>866</v>
      </c>
      <c r="J19" s="8" t="s">
        <v>862</v>
      </c>
      <c r="K19" s="37" t="s">
        <v>58</v>
      </c>
      <c r="L19" s="8" t="s">
        <v>258</v>
      </c>
      <c r="M19" s="8">
        <v>4</v>
      </c>
      <c r="N19" s="8">
        <v>240</v>
      </c>
      <c r="O19" s="57">
        <v>6</v>
      </c>
      <c r="P19" s="18">
        <f t="shared" si="0"/>
        <v>0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0</v>
      </c>
    </row>
    <row r="20" spans="1:32" ht="20.45" customHeight="1" x14ac:dyDescent="0.25">
      <c r="A20" s="11">
        <v>9</v>
      </c>
      <c r="B20" s="11">
        <v>39029</v>
      </c>
      <c r="C20" s="8"/>
      <c r="D20" s="8" t="s">
        <v>947</v>
      </c>
      <c r="E20" s="8" t="s">
        <v>62</v>
      </c>
      <c r="F20" s="8" t="s">
        <v>38</v>
      </c>
      <c r="G20" s="8" t="s">
        <v>1092</v>
      </c>
      <c r="H20" s="8">
        <v>30</v>
      </c>
      <c r="I20" s="8" t="s">
        <v>1093</v>
      </c>
      <c r="J20" s="8" t="s">
        <v>1094</v>
      </c>
      <c r="K20" s="37" t="s">
        <v>991</v>
      </c>
      <c r="L20" s="8" t="s">
        <v>44</v>
      </c>
      <c r="M20" s="8">
        <v>4</v>
      </c>
      <c r="N20" s="8">
        <v>240</v>
      </c>
      <c r="O20" s="11">
        <v>6.84</v>
      </c>
      <c r="P20" s="18">
        <f t="shared" si="0"/>
        <v>2.0999999999999996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 t="s">
        <v>1144</v>
      </c>
      <c r="AA20" s="8">
        <v>3</v>
      </c>
      <c r="AB20" s="8">
        <v>0</v>
      </c>
      <c r="AC20" s="8">
        <v>0</v>
      </c>
      <c r="AD20" s="8">
        <v>1</v>
      </c>
      <c r="AF20" s="23">
        <f t="shared" si="1"/>
        <v>5.0999999999999996</v>
      </c>
    </row>
    <row r="21" spans="1:32" ht="20.45" customHeight="1" x14ac:dyDescent="0.25">
      <c r="A21" s="11">
        <v>1</v>
      </c>
      <c r="B21" s="11">
        <v>42598</v>
      </c>
      <c r="C21" s="8"/>
      <c r="D21" s="8" t="s">
        <v>48</v>
      </c>
      <c r="E21" s="8" t="s">
        <v>62</v>
      </c>
      <c r="F21" s="8" t="s">
        <v>38</v>
      </c>
      <c r="G21" s="8" t="s">
        <v>128</v>
      </c>
      <c r="H21" s="8">
        <v>30</v>
      </c>
      <c r="I21" s="25" t="s">
        <v>129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11">
        <v>0</v>
      </c>
      <c r="P21" s="18">
        <f t="shared" si="0"/>
        <v>-15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/>
      <c r="AF21" s="23">
        <f t="shared" si="1"/>
        <v>-15</v>
      </c>
    </row>
    <row r="22" spans="1:32" ht="20.45" customHeight="1" x14ac:dyDescent="0.25">
      <c r="A22" s="10">
        <v>2</v>
      </c>
      <c r="B22" s="11">
        <v>38524</v>
      </c>
      <c r="C22" s="8"/>
      <c r="D22" s="8" t="s">
        <v>257</v>
      </c>
      <c r="E22" s="8" t="s">
        <v>62</v>
      </c>
      <c r="F22" s="8" t="s">
        <v>256</v>
      </c>
      <c r="G22" s="8" t="s">
        <v>128</v>
      </c>
      <c r="H22" s="8">
        <v>30</v>
      </c>
      <c r="I22" s="8" t="s">
        <v>841</v>
      </c>
      <c r="J22" s="8" t="s">
        <v>842</v>
      </c>
      <c r="K22" s="8" t="s">
        <v>58</v>
      </c>
      <c r="L22" s="8" t="s">
        <v>258</v>
      </c>
      <c r="M22" s="8"/>
      <c r="N22" s="8"/>
      <c r="O22" s="11">
        <v>6.07</v>
      </c>
      <c r="P22" s="18">
        <f t="shared" si="0"/>
        <v>0.17500000000000071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F22" s="23">
        <f t="shared" si="1"/>
        <v>0.17500000000000071</v>
      </c>
    </row>
    <row r="23" spans="1:32" ht="20.45" customHeight="1" x14ac:dyDescent="0.25">
      <c r="A23" s="11">
        <v>31</v>
      </c>
      <c r="B23" s="11">
        <v>39908</v>
      </c>
      <c r="C23" s="8"/>
      <c r="D23" s="8" t="s">
        <v>257</v>
      </c>
      <c r="E23" s="8" t="s">
        <v>62</v>
      </c>
      <c r="F23" s="8" t="s">
        <v>256</v>
      </c>
      <c r="G23" s="8" t="s">
        <v>101</v>
      </c>
      <c r="H23" s="8">
        <v>30</v>
      </c>
      <c r="I23" s="8" t="s">
        <v>533</v>
      </c>
      <c r="J23" s="8" t="s">
        <v>534</v>
      </c>
      <c r="K23" s="8" t="s">
        <v>170</v>
      </c>
      <c r="L23" s="8" t="s">
        <v>258</v>
      </c>
      <c r="M23" s="8">
        <v>3</v>
      </c>
      <c r="N23" s="8">
        <v>180</v>
      </c>
      <c r="O23" s="11" t="s">
        <v>535</v>
      </c>
      <c r="P23" s="18">
        <f t="shared" si="0"/>
        <v>1.3250000000000006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F23" s="23">
        <f t="shared" si="1"/>
        <v>1.3250000000000006</v>
      </c>
    </row>
    <row r="24" spans="1:32" ht="20.45" customHeight="1" x14ac:dyDescent="0.25">
      <c r="A24" s="11">
        <v>35</v>
      </c>
      <c r="B24" s="11">
        <v>41492</v>
      </c>
      <c r="C24" s="8"/>
      <c r="D24" s="8" t="s">
        <v>257</v>
      </c>
      <c r="E24" s="8" t="s">
        <v>62</v>
      </c>
      <c r="F24" s="8" t="s">
        <v>38</v>
      </c>
      <c r="G24" s="8" t="s">
        <v>117</v>
      </c>
      <c r="H24" s="8">
        <v>30</v>
      </c>
      <c r="I24" s="8" t="s">
        <v>585</v>
      </c>
      <c r="J24" s="8" t="s">
        <v>586</v>
      </c>
      <c r="K24" s="8" t="s">
        <v>170</v>
      </c>
      <c r="L24" s="8" t="s">
        <v>269</v>
      </c>
      <c r="M24" s="8">
        <v>3</v>
      </c>
      <c r="N24" s="8">
        <v>180</v>
      </c>
      <c r="O24" s="11" t="s">
        <v>290</v>
      </c>
      <c r="P24" s="18">
        <f t="shared" si="0"/>
        <v>5.1500000000000012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F24" s="23">
        <f t="shared" si="1"/>
        <v>5.1500000000000012</v>
      </c>
    </row>
    <row r="25" spans="1:32" ht="20.45" customHeight="1" x14ac:dyDescent="0.25">
      <c r="A25" s="10">
        <v>36</v>
      </c>
      <c r="B25" s="11">
        <v>41502</v>
      </c>
      <c r="C25" s="8"/>
      <c r="D25" s="8" t="s">
        <v>257</v>
      </c>
      <c r="E25" s="8" t="s">
        <v>62</v>
      </c>
      <c r="F25" s="8" t="s">
        <v>38</v>
      </c>
      <c r="G25" s="8" t="s">
        <v>117</v>
      </c>
      <c r="H25" s="8">
        <v>30</v>
      </c>
      <c r="I25" s="8" t="s">
        <v>585</v>
      </c>
      <c r="J25" s="8" t="s">
        <v>586</v>
      </c>
      <c r="K25" s="8" t="s">
        <v>170</v>
      </c>
      <c r="L25" s="8" t="s">
        <v>269</v>
      </c>
      <c r="M25" s="8">
        <v>3</v>
      </c>
      <c r="N25" s="8">
        <v>180</v>
      </c>
      <c r="O25" s="11" t="s">
        <v>290</v>
      </c>
      <c r="P25" s="18">
        <f t="shared" si="0"/>
        <v>5.1500000000000012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F25" s="23">
        <f t="shared" si="1"/>
        <v>5.1500000000000012</v>
      </c>
    </row>
    <row r="26" spans="1:32" ht="20.45" customHeight="1" x14ac:dyDescent="0.25">
      <c r="A26" s="11">
        <v>6</v>
      </c>
      <c r="B26" s="11">
        <v>44447</v>
      </c>
      <c r="C26" s="8"/>
      <c r="D26" s="8" t="s">
        <v>257</v>
      </c>
      <c r="E26" s="8" t="s">
        <v>62</v>
      </c>
      <c r="F26" s="8" t="s">
        <v>256</v>
      </c>
      <c r="G26" s="8" t="s">
        <v>128</v>
      </c>
      <c r="H26" s="8">
        <v>30</v>
      </c>
      <c r="I26" s="8" t="s">
        <v>885</v>
      </c>
      <c r="J26" s="8" t="s">
        <v>886</v>
      </c>
      <c r="K26" s="8" t="s">
        <v>887</v>
      </c>
      <c r="L26" s="8" t="s">
        <v>258</v>
      </c>
      <c r="M26" s="8">
        <v>5</v>
      </c>
      <c r="N26" s="8">
        <v>300</v>
      </c>
      <c r="O26" s="11">
        <v>6.5</v>
      </c>
      <c r="P26" s="18">
        <f t="shared" si="0"/>
        <v>1.25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F26" s="23">
        <f t="shared" si="1"/>
        <v>1.25</v>
      </c>
    </row>
    <row r="27" spans="1:32" ht="20.45" customHeight="1" x14ac:dyDescent="0.25">
      <c r="A27" s="11">
        <v>3</v>
      </c>
      <c r="B27" s="11">
        <v>40901</v>
      </c>
      <c r="C27" s="8"/>
      <c r="D27" s="8" t="s">
        <v>48</v>
      </c>
      <c r="E27" s="8" t="s">
        <v>62</v>
      </c>
      <c r="F27" s="8" t="s">
        <v>38</v>
      </c>
      <c r="G27" s="8" t="s">
        <v>201</v>
      </c>
      <c r="H27" s="8">
        <v>30</v>
      </c>
      <c r="I27" s="8" t="s">
        <v>202</v>
      </c>
      <c r="J27" s="8" t="s">
        <v>203</v>
      </c>
      <c r="K27" s="8" t="s">
        <v>95</v>
      </c>
      <c r="L27" s="8" t="s">
        <v>44</v>
      </c>
      <c r="M27" s="8">
        <v>4</v>
      </c>
      <c r="N27" s="8">
        <v>240</v>
      </c>
      <c r="O27" s="11">
        <v>6.33</v>
      </c>
      <c r="P27" s="18">
        <f t="shared" si="0"/>
        <v>0.82500000000000018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 t="s">
        <v>204</v>
      </c>
      <c r="AA27" s="8">
        <v>3</v>
      </c>
      <c r="AB27" s="8">
        <v>0</v>
      </c>
      <c r="AC27" s="8">
        <v>0</v>
      </c>
      <c r="AD27" s="8"/>
      <c r="AF27" s="23">
        <f t="shared" si="1"/>
        <v>3.8250000000000002</v>
      </c>
    </row>
    <row r="28" spans="1:32" ht="20.45" customHeight="1" x14ac:dyDescent="0.25">
      <c r="A28" s="10">
        <v>14</v>
      </c>
      <c r="B28" s="11">
        <v>43115</v>
      </c>
      <c r="C28" s="8"/>
      <c r="D28" s="8" t="s">
        <v>77</v>
      </c>
      <c r="E28" s="8" t="s">
        <v>62</v>
      </c>
      <c r="F28" s="8" t="s">
        <v>38</v>
      </c>
      <c r="G28" s="8" t="s">
        <v>100</v>
      </c>
      <c r="H28" s="8">
        <v>30</v>
      </c>
      <c r="I28" s="8" t="s">
        <v>178</v>
      </c>
      <c r="J28" s="8" t="s">
        <v>179</v>
      </c>
      <c r="K28" s="8" t="s">
        <v>177</v>
      </c>
      <c r="L28" s="8" t="s">
        <v>44</v>
      </c>
      <c r="M28" s="8">
        <v>5</v>
      </c>
      <c r="N28" s="8">
        <v>300</v>
      </c>
      <c r="O28" s="11">
        <v>7.06</v>
      </c>
      <c r="P28" s="18">
        <f t="shared" si="0"/>
        <v>2.649999999999999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/>
      <c r="AF28" s="23">
        <f t="shared" si="1"/>
        <v>2.649999999999999</v>
      </c>
    </row>
    <row r="29" spans="1:32" ht="20.45" customHeight="1" x14ac:dyDescent="0.25">
      <c r="A29" s="11">
        <v>33</v>
      </c>
      <c r="B29" s="11">
        <v>43652</v>
      </c>
      <c r="C29" s="8"/>
      <c r="D29" s="8" t="s">
        <v>257</v>
      </c>
      <c r="E29" s="8" t="s">
        <v>62</v>
      </c>
      <c r="F29" s="8" t="s">
        <v>38</v>
      </c>
      <c r="G29" s="8" t="s">
        <v>128</v>
      </c>
      <c r="H29" s="8">
        <v>30</v>
      </c>
      <c r="I29" s="8" t="s">
        <v>571</v>
      </c>
      <c r="J29" s="8" t="s">
        <v>572</v>
      </c>
      <c r="K29" s="8" t="s">
        <v>573</v>
      </c>
      <c r="L29" s="8" t="s">
        <v>269</v>
      </c>
      <c r="M29" s="8">
        <v>3</v>
      </c>
      <c r="N29" s="8">
        <v>180</v>
      </c>
      <c r="O29" s="11" t="s">
        <v>574</v>
      </c>
      <c r="P29" s="18">
        <f t="shared" si="0"/>
        <v>1.8250000000000011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1.8250000000000011</v>
      </c>
    </row>
    <row r="30" spans="1:32" ht="20.45" customHeight="1" x14ac:dyDescent="0.25">
      <c r="A30" s="11">
        <v>16</v>
      </c>
      <c r="B30" s="11">
        <v>40336</v>
      </c>
      <c r="C30" s="8"/>
      <c r="D30" s="8" t="s">
        <v>947</v>
      </c>
      <c r="E30" s="8" t="s">
        <v>62</v>
      </c>
      <c r="F30" s="8" t="s">
        <v>38</v>
      </c>
      <c r="G30" s="8" t="s">
        <v>102</v>
      </c>
      <c r="H30" s="8">
        <v>30</v>
      </c>
      <c r="I30" s="8" t="s">
        <v>1022</v>
      </c>
      <c r="J30" s="8" t="s">
        <v>1023</v>
      </c>
      <c r="K30" s="8" t="s">
        <v>991</v>
      </c>
      <c r="L30" s="8" t="s">
        <v>44</v>
      </c>
      <c r="M30" s="8">
        <v>4</v>
      </c>
      <c r="N30" s="8">
        <v>240</v>
      </c>
      <c r="O30" s="11">
        <v>7.4</v>
      </c>
      <c r="P30" s="18">
        <f t="shared" si="0"/>
        <v>3.5000000000000009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/>
      <c r="AF30" s="23">
        <f t="shared" si="1"/>
        <v>3.5000000000000009</v>
      </c>
    </row>
    <row r="31" spans="1:32" ht="20.45" customHeight="1" x14ac:dyDescent="0.25">
      <c r="A31" s="10">
        <v>29</v>
      </c>
      <c r="B31" s="11">
        <v>42791</v>
      </c>
      <c r="C31" s="8"/>
      <c r="D31" s="8" t="s">
        <v>947</v>
      </c>
      <c r="E31" s="8" t="s">
        <v>62</v>
      </c>
      <c r="F31" s="8" t="s">
        <v>38</v>
      </c>
      <c r="G31" s="8" t="s">
        <v>1104</v>
      </c>
      <c r="H31" s="8">
        <v>30</v>
      </c>
      <c r="I31" s="8" t="s">
        <v>1105</v>
      </c>
      <c r="J31" s="8" t="s">
        <v>1106</v>
      </c>
      <c r="K31" s="8" t="s">
        <v>1107</v>
      </c>
      <c r="L31" s="8" t="s">
        <v>44</v>
      </c>
      <c r="M31" s="8">
        <v>3</v>
      </c>
      <c r="N31" s="8">
        <v>180</v>
      </c>
      <c r="O31" s="11">
        <v>9</v>
      </c>
      <c r="P31" s="18">
        <f t="shared" si="0"/>
        <v>7.5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6</v>
      </c>
      <c r="AA31" s="8">
        <v>8</v>
      </c>
      <c r="AB31" s="8">
        <v>1</v>
      </c>
      <c r="AC31" s="8">
        <v>1</v>
      </c>
      <c r="AD31" s="8"/>
      <c r="AF31" s="23">
        <f t="shared" si="1"/>
        <v>16.5</v>
      </c>
    </row>
    <row r="32" spans="1:32" ht="20.45" customHeight="1" x14ac:dyDescent="0.25">
      <c r="A32" s="11">
        <v>12</v>
      </c>
      <c r="B32" s="11">
        <v>44338</v>
      </c>
      <c r="C32" s="8"/>
      <c r="D32" s="8" t="s">
        <v>947</v>
      </c>
      <c r="E32" s="8" t="s">
        <v>62</v>
      </c>
      <c r="F32" s="8" t="s">
        <v>38</v>
      </c>
      <c r="G32" s="8" t="s">
        <v>117</v>
      </c>
      <c r="H32" s="8">
        <v>30</v>
      </c>
      <c r="I32" s="8" t="s">
        <v>1114</v>
      </c>
      <c r="J32" s="8" t="s">
        <v>1115</v>
      </c>
      <c r="K32" s="8" t="s">
        <v>1116</v>
      </c>
      <c r="L32" s="8" t="s">
        <v>44</v>
      </c>
      <c r="M32" s="8">
        <v>3</v>
      </c>
      <c r="N32" s="8">
        <v>180</v>
      </c>
      <c r="O32" s="11">
        <v>7</v>
      </c>
      <c r="P32" s="18">
        <f t="shared" si="0"/>
        <v>2.5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/>
      <c r="AF32" s="23">
        <f t="shared" si="1"/>
        <v>2.5</v>
      </c>
    </row>
    <row r="33" spans="1:32" ht="20.45" customHeight="1" x14ac:dyDescent="0.25">
      <c r="A33" s="11">
        <v>40</v>
      </c>
      <c r="B33" s="11">
        <v>44565</v>
      </c>
      <c r="C33" s="8"/>
      <c r="D33" s="8" t="s">
        <v>257</v>
      </c>
      <c r="E33" s="8" t="s">
        <v>62</v>
      </c>
      <c r="F33" s="8" t="s">
        <v>38</v>
      </c>
      <c r="G33" s="8" t="s">
        <v>727</v>
      </c>
      <c r="H33" s="8">
        <v>30</v>
      </c>
      <c r="I33" s="8" t="s">
        <v>728</v>
      </c>
      <c r="J33" s="8" t="s">
        <v>572</v>
      </c>
      <c r="K33" s="8" t="s">
        <v>729</v>
      </c>
      <c r="L33" s="8" t="s">
        <v>269</v>
      </c>
      <c r="M33" s="8"/>
      <c r="N33" s="8"/>
      <c r="O33" s="11"/>
      <c r="P33" s="18">
        <f t="shared" si="0"/>
        <v>-15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-15</v>
      </c>
    </row>
    <row r="34" spans="1:32" ht="20.45" customHeight="1" x14ac:dyDescent="0.25">
      <c r="A34" s="10">
        <v>25</v>
      </c>
      <c r="B34" s="11">
        <v>39739</v>
      </c>
      <c r="C34" s="8"/>
      <c r="D34" s="8" t="s">
        <v>257</v>
      </c>
      <c r="E34" s="8" t="s">
        <v>62</v>
      </c>
      <c r="F34" s="8" t="s">
        <v>256</v>
      </c>
      <c r="G34" s="8" t="s">
        <v>806</v>
      </c>
      <c r="H34" s="8">
        <v>30</v>
      </c>
      <c r="I34" s="8" t="s">
        <v>807</v>
      </c>
      <c r="J34" s="8" t="s">
        <v>808</v>
      </c>
      <c r="K34" s="8" t="s">
        <v>809</v>
      </c>
      <c r="L34" s="8" t="s">
        <v>258</v>
      </c>
      <c r="M34" s="8">
        <v>5</v>
      </c>
      <c r="N34" s="8">
        <v>270</v>
      </c>
      <c r="O34" s="11">
        <v>8.25</v>
      </c>
      <c r="P34" s="18">
        <f t="shared" si="0"/>
        <v>5.625</v>
      </c>
      <c r="Q34" s="8" t="s">
        <v>810</v>
      </c>
      <c r="R34" s="8" t="s">
        <v>811</v>
      </c>
      <c r="S34" s="8" t="s">
        <v>716</v>
      </c>
      <c r="T34" s="8" t="s">
        <v>716</v>
      </c>
      <c r="U34" s="8"/>
      <c r="V34" s="8"/>
      <c r="W34" s="8"/>
      <c r="X34" s="8">
        <v>4</v>
      </c>
      <c r="Y34" s="8">
        <v>1</v>
      </c>
      <c r="Z34" s="8"/>
      <c r="AA34" s="8"/>
      <c r="AB34" s="8"/>
      <c r="AC34" s="8"/>
      <c r="AD34" s="8"/>
      <c r="AF34" s="23">
        <f t="shared" si="1"/>
        <v>6.625</v>
      </c>
    </row>
    <row r="35" spans="1:32" ht="20.45" customHeight="1" x14ac:dyDescent="0.25">
      <c r="A35" s="11">
        <v>23</v>
      </c>
      <c r="B35" s="11">
        <v>42652</v>
      </c>
      <c r="C35" s="8"/>
      <c r="D35" s="8" t="s">
        <v>257</v>
      </c>
      <c r="E35" s="8" t="s">
        <v>62</v>
      </c>
      <c r="F35" s="8" t="s">
        <v>256</v>
      </c>
      <c r="G35" s="8" t="s">
        <v>923</v>
      </c>
      <c r="H35" s="8">
        <v>30</v>
      </c>
      <c r="I35" s="8" t="s">
        <v>783</v>
      </c>
      <c r="J35" s="8" t="s">
        <v>886</v>
      </c>
      <c r="K35" s="8" t="s">
        <v>946</v>
      </c>
      <c r="L35" s="8" t="s">
        <v>258</v>
      </c>
      <c r="M35" s="8">
        <v>3</v>
      </c>
      <c r="N35" s="8">
        <v>180</v>
      </c>
      <c r="O35" s="11">
        <v>7.93</v>
      </c>
      <c r="P35" s="18">
        <f t="shared" si="0"/>
        <v>4.8249999999999993</v>
      </c>
      <c r="Q35" s="8" t="s">
        <v>942</v>
      </c>
      <c r="R35" s="8" t="s">
        <v>886</v>
      </c>
      <c r="S35" s="8"/>
      <c r="T35" s="8"/>
      <c r="U35" s="8"/>
      <c r="V35" s="8"/>
      <c r="W35" s="8"/>
      <c r="X35" s="8">
        <v>4</v>
      </c>
      <c r="Y35" s="8">
        <v>1</v>
      </c>
      <c r="Z35" s="8"/>
      <c r="AA35" s="8"/>
      <c r="AB35" s="8"/>
      <c r="AC35" s="8"/>
      <c r="AD35" s="8"/>
      <c r="AF35" s="23">
        <f t="shared" si="1"/>
        <v>5.8249999999999993</v>
      </c>
    </row>
    <row r="36" spans="1:32" ht="20.45" customHeight="1" x14ac:dyDescent="0.25">
      <c r="A36" s="11">
        <v>15</v>
      </c>
      <c r="B36" s="11">
        <v>44505</v>
      </c>
      <c r="C36" s="8"/>
      <c r="D36" s="8" t="s">
        <v>257</v>
      </c>
      <c r="E36" s="8" t="s">
        <v>62</v>
      </c>
      <c r="F36" s="8" t="s">
        <v>256</v>
      </c>
      <c r="G36" s="8" t="s">
        <v>128</v>
      </c>
      <c r="H36" s="8">
        <v>30</v>
      </c>
      <c r="I36" s="8" t="s">
        <v>783</v>
      </c>
      <c r="J36" s="8" t="s">
        <v>845</v>
      </c>
      <c r="K36" s="8" t="s">
        <v>876</v>
      </c>
      <c r="L36" s="8" t="s">
        <v>846</v>
      </c>
      <c r="M36" s="8">
        <v>3</v>
      </c>
      <c r="N36" s="8">
        <v>180</v>
      </c>
      <c r="O36" s="11">
        <v>7.37</v>
      </c>
      <c r="P36" s="18">
        <f t="shared" si="0"/>
        <v>3.4250000000000003</v>
      </c>
      <c r="Q36" s="8" t="s">
        <v>732</v>
      </c>
      <c r="R36" s="8" t="s">
        <v>845</v>
      </c>
      <c r="S36" s="8" t="s">
        <v>846</v>
      </c>
      <c r="T36" s="8" t="s">
        <v>846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F36" s="23">
        <f t="shared" si="1"/>
        <v>3.4250000000000003</v>
      </c>
    </row>
    <row r="37" spans="1:32" ht="20.45" customHeight="1" x14ac:dyDescent="0.25">
      <c r="A37" s="10">
        <v>13</v>
      </c>
      <c r="B37" s="11">
        <v>40500</v>
      </c>
      <c r="C37" s="8"/>
      <c r="D37" s="8" t="s">
        <v>257</v>
      </c>
      <c r="E37" s="8" t="s">
        <v>62</v>
      </c>
      <c r="F37" s="8" t="s">
        <v>256</v>
      </c>
      <c r="G37" s="8" t="s">
        <v>128</v>
      </c>
      <c r="H37" s="8">
        <v>30</v>
      </c>
      <c r="I37" s="8" t="s">
        <v>870</v>
      </c>
      <c r="J37" s="8" t="s">
        <v>871</v>
      </c>
      <c r="K37" s="8" t="s">
        <v>227</v>
      </c>
      <c r="L37" s="8" t="s">
        <v>258</v>
      </c>
      <c r="M37" s="8">
        <v>5</v>
      </c>
      <c r="N37" s="26"/>
      <c r="O37" s="28">
        <v>7.05</v>
      </c>
      <c r="P37" s="18">
        <f t="shared" si="0"/>
        <v>2.6249999999999996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29"/>
      <c r="AF37" s="23">
        <f t="shared" si="1"/>
        <v>2.6249999999999996</v>
      </c>
    </row>
    <row r="38" spans="1:32" ht="20.45" customHeight="1" x14ac:dyDescent="0.25">
      <c r="A38" s="11">
        <v>4</v>
      </c>
      <c r="B38" s="11">
        <v>42611</v>
      </c>
      <c r="C38" s="8"/>
      <c r="D38" s="8" t="s">
        <v>48</v>
      </c>
      <c r="E38" s="8" t="s">
        <v>62</v>
      </c>
      <c r="F38" s="8" t="s">
        <v>38</v>
      </c>
      <c r="G38" s="8" t="s">
        <v>128</v>
      </c>
      <c r="H38" s="8">
        <v>30</v>
      </c>
      <c r="I38" s="8" t="s">
        <v>100</v>
      </c>
      <c r="J38" s="8" t="s">
        <v>101</v>
      </c>
      <c r="K38" s="8" t="s">
        <v>99</v>
      </c>
      <c r="L38" s="8" t="s">
        <v>44</v>
      </c>
      <c r="M38" s="8">
        <v>2</v>
      </c>
      <c r="N38" s="8">
        <v>240</v>
      </c>
      <c r="O38" s="11">
        <v>6.41</v>
      </c>
      <c r="P38" s="18">
        <f t="shared" si="0"/>
        <v>1.0250000000000004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/>
      <c r="AF38" s="23">
        <f t="shared" si="1"/>
        <v>1.0250000000000004</v>
      </c>
    </row>
    <row r="39" spans="1:32" ht="20.45" customHeight="1" x14ac:dyDescent="0.25">
      <c r="A39" s="11">
        <v>5</v>
      </c>
      <c r="B39" s="11">
        <v>42959</v>
      </c>
      <c r="C39" s="8"/>
      <c r="D39" s="8" t="s">
        <v>48</v>
      </c>
      <c r="E39" s="8" t="s">
        <v>62</v>
      </c>
      <c r="F39" s="8" t="s">
        <v>38</v>
      </c>
      <c r="G39" s="8" t="s">
        <v>189</v>
      </c>
      <c r="H39" s="8">
        <v>30</v>
      </c>
      <c r="I39" s="8" t="s">
        <v>128</v>
      </c>
      <c r="J39" s="8" t="s">
        <v>101</v>
      </c>
      <c r="K39" s="8" t="s">
        <v>99</v>
      </c>
      <c r="L39" s="8" t="s">
        <v>44</v>
      </c>
      <c r="M39" s="8">
        <v>2</v>
      </c>
      <c r="N39" s="8"/>
      <c r="O39" s="11">
        <v>6.41</v>
      </c>
      <c r="P39" s="18">
        <f t="shared" si="0"/>
        <v>1.0250000000000004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 t="s">
        <v>190</v>
      </c>
      <c r="AA39" s="8">
        <v>10</v>
      </c>
      <c r="AB39" s="8">
        <v>4</v>
      </c>
      <c r="AC39" s="8">
        <v>4</v>
      </c>
      <c r="AD39" s="8"/>
      <c r="AF39" s="23">
        <f t="shared" si="1"/>
        <v>15.025</v>
      </c>
    </row>
    <row r="40" spans="1:32" ht="20.45" customHeight="1" x14ac:dyDescent="0.25">
      <c r="A40" s="10">
        <v>11</v>
      </c>
      <c r="B40" s="11">
        <v>42543</v>
      </c>
      <c r="C40" s="8"/>
      <c r="D40" s="8" t="s">
        <v>48</v>
      </c>
      <c r="E40" s="8" t="s">
        <v>62</v>
      </c>
      <c r="F40" s="8" t="s">
        <v>38</v>
      </c>
      <c r="G40" s="8" t="s">
        <v>128</v>
      </c>
      <c r="H40" s="8">
        <v>30</v>
      </c>
      <c r="I40" s="8" t="s">
        <v>118</v>
      </c>
      <c r="J40" s="8" t="s">
        <v>101</v>
      </c>
      <c r="K40" s="8" t="s">
        <v>99</v>
      </c>
      <c r="L40" s="8" t="s">
        <v>44</v>
      </c>
      <c r="M40" s="8">
        <v>2</v>
      </c>
      <c r="N40" s="8">
        <v>180</v>
      </c>
      <c r="O40" s="11">
        <v>6.84</v>
      </c>
      <c r="P40" s="18">
        <f t="shared" si="0"/>
        <v>2.0999999999999996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2</v>
      </c>
      <c r="AC40" s="8">
        <v>2</v>
      </c>
      <c r="AD40" s="8"/>
      <c r="AF40" s="23">
        <f t="shared" si="1"/>
        <v>4.0999999999999996</v>
      </c>
    </row>
    <row r="41" spans="1:32" ht="20.45" customHeight="1" x14ac:dyDescent="0.25">
      <c r="A41" s="11">
        <v>27</v>
      </c>
      <c r="B41" s="11">
        <v>43283</v>
      </c>
      <c r="C41" s="8"/>
      <c r="D41" s="8" t="s">
        <v>48</v>
      </c>
      <c r="E41" s="8" t="s">
        <v>62</v>
      </c>
      <c r="F41" s="8" t="s">
        <v>38</v>
      </c>
      <c r="G41" s="8" t="s">
        <v>117</v>
      </c>
      <c r="H41" s="8">
        <v>30</v>
      </c>
      <c r="I41" s="8" t="s">
        <v>118</v>
      </c>
      <c r="J41" s="8" t="s">
        <v>101</v>
      </c>
      <c r="K41" s="8" t="s">
        <v>99</v>
      </c>
      <c r="L41" s="8" t="s">
        <v>44</v>
      </c>
      <c r="M41" s="8">
        <v>2</v>
      </c>
      <c r="N41" s="8">
        <v>180</v>
      </c>
      <c r="O41" s="11">
        <v>8.34</v>
      </c>
      <c r="P41" s="18">
        <f t="shared" si="0"/>
        <v>5.85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 t="s">
        <v>119</v>
      </c>
      <c r="AA41" s="8">
        <v>8</v>
      </c>
      <c r="AB41" s="8">
        <v>1</v>
      </c>
      <c r="AC41" s="8">
        <v>1</v>
      </c>
      <c r="AD41" s="8"/>
      <c r="AF41" s="23">
        <f t="shared" si="1"/>
        <v>14.85</v>
      </c>
    </row>
    <row r="42" spans="1:32" ht="20.45" customHeight="1" x14ac:dyDescent="0.25">
      <c r="A42" s="11">
        <v>10</v>
      </c>
      <c r="B42" s="11">
        <v>40119</v>
      </c>
      <c r="C42" s="8"/>
      <c r="D42" s="8" t="s">
        <v>947</v>
      </c>
      <c r="E42" s="8" t="s">
        <v>62</v>
      </c>
      <c r="F42" s="8" t="s">
        <v>38</v>
      </c>
      <c r="G42" s="8" t="s">
        <v>128</v>
      </c>
      <c r="H42" s="8">
        <v>30</v>
      </c>
      <c r="I42" s="8" t="s">
        <v>359</v>
      </c>
      <c r="J42" s="8" t="s">
        <v>1090</v>
      </c>
      <c r="K42" s="8" t="s">
        <v>359</v>
      </c>
      <c r="L42" s="8" t="s">
        <v>44</v>
      </c>
      <c r="M42" s="8">
        <v>2</v>
      </c>
      <c r="N42" s="8">
        <v>0</v>
      </c>
      <c r="O42" s="11">
        <v>6.84</v>
      </c>
      <c r="P42" s="18">
        <f t="shared" si="0"/>
        <v>2.0999999999999996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 t="s">
        <v>1091</v>
      </c>
      <c r="AA42" s="8">
        <v>10</v>
      </c>
      <c r="AB42" s="8">
        <v>0</v>
      </c>
      <c r="AC42" s="8">
        <v>0</v>
      </c>
      <c r="AD42" s="8"/>
      <c r="AF42" s="23">
        <f t="shared" si="1"/>
        <v>12.1</v>
      </c>
    </row>
    <row r="43" spans="1:32" ht="20.45" customHeight="1" x14ac:dyDescent="0.25">
      <c r="A43" s="10">
        <v>32</v>
      </c>
      <c r="B43" s="11">
        <v>43080</v>
      </c>
      <c r="C43" s="8"/>
      <c r="D43" s="8" t="s">
        <v>257</v>
      </c>
      <c r="E43" s="8" t="s">
        <v>62</v>
      </c>
      <c r="F43" s="8" t="s">
        <v>38</v>
      </c>
      <c r="G43" s="8" t="s">
        <v>128</v>
      </c>
      <c r="H43" s="8">
        <v>30</v>
      </c>
      <c r="I43" s="8" t="s">
        <v>128</v>
      </c>
      <c r="J43" s="8" t="s">
        <v>101</v>
      </c>
      <c r="K43" s="8" t="s">
        <v>359</v>
      </c>
      <c r="L43" s="8" t="s">
        <v>269</v>
      </c>
      <c r="M43" s="8">
        <v>2</v>
      </c>
      <c r="N43" s="8"/>
      <c r="O43" s="11" t="s">
        <v>687</v>
      </c>
      <c r="P43" s="18">
        <f t="shared" si="0"/>
        <v>1.5250000000000008</v>
      </c>
      <c r="Q43" s="8"/>
      <c r="R43" s="8"/>
      <c r="S43" s="8"/>
      <c r="T43" s="8"/>
      <c r="U43" s="8"/>
      <c r="V43" s="8"/>
      <c r="W43" s="8"/>
      <c r="X43" s="8"/>
      <c r="Y43" s="8"/>
      <c r="Z43" s="8">
        <v>13</v>
      </c>
      <c r="AA43" s="8">
        <v>10</v>
      </c>
      <c r="AB43" s="8">
        <v>4</v>
      </c>
      <c r="AC43" s="8">
        <v>4</v>
      </c>
      <c r="AD43" s="8"/>
      <c r="AF43" s="23">
        <f t="shared" si="1"/>
        <v>15.525</v>
      </c>
    </row>
    <row r="44" spans="1:32" ht="20.45" customHeight="1" x14ac:dyDescent="0.25">
      <c r="A44" s="11">
        <v>38</v>
      </c>
      <c r="B44" s="11">
        <v>43372</v>
      </c>
      <c r="C44" s="8"/>
      <c r="D44" s="8" t="s">
        <v>257</v>
      </c>
      <c r="E44" s="8" t="s">
        <v>62</v>
      </c>
      <c r="F44" s="8" t="s">
        <v>256</v>
      </c>
      <c r="G44" s="8" t="s">
        <v>923</v>
      </c>
      <c r="H44" s="8">
        <v>30</v>
      </c>
      <c r="I44" s="8" t="s">
        <v>359</v>
      </c>
      <c r="J44" s="8" t="s">
        <v>806</v>
      </c>
      <c r="K44" s="8" t="s">
        <v>926</v>
      </c>
      <c r="L44" s="8" t="s">
        <v>258</v>
      </c>
      <c r="M44" s="8">
        <v>2</v>
      </c>
      <c r="N44" s="8"/>
      <c r="O44" s="11"/>
      <c r="P44" s="18">
        <f t="shared" si="0"/>
        <v>-15</v>
      </c>
      <c r="Q44" s="8"/>
      <c r="R44" s="8"/>
      <c r="S44" s="8"/>
      <c r="T44" s="8"/>
      <c r="U44" s="8"/>
      <c r="V44" s="8"/>
      <c r="W44" s="8"/>
      <c r="X44" s="8"/>
      <c r="Y44" s="8"/>
      <c r="Z44" s="8">
        <v>17</v>
      </c>
      <c r="AA44" s="8">
        <v>10</v>
      </c>
      <c r="AB44" s="8">
        <v>4</v>
      </c>
      <c r="AC44" s="8">
        <v>4</v>
      </c>
      <c r="AD44" s="8"/>
      <c r="AF44" s="23">
        <f t="shared" si="1"/>
        <v>-1</v>
      </c>
    </row>
  </sheetData>
  <autoFilter ref="A4:AJ4">
    <sortState ref="A14:AP53">
      <sortCondition sortBy="cellColor" ref="R13" dxfId="5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J90"/>
  <sheetViews>
    <sheetView zoomScale="55" zoomScaleNormal="55" workbookViewId="0">
      <pane ySplit="4" topLeftCell="A5" activePane="bottomLeft" state="frozen"/>
      <selection pane="bottomLeft" activeCell="C2" sqref="C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3" t="s">
        <v>14</v>
      </c>
      <c r="B2" s="33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1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2">
        <v>15</v>
      </c>
      <c r="B5" s="32">
        <v>38369</v>
      </c>
      <c r="C5" s="37" t="s">
        <v>860</v>
      </c>
      <c r="D5" s="37" t="s">
        <v>257</v>
      </c>
      <c r="E5" s="37" t="s">
        <v>62</v>
      </c>
      <c r="F5" s="37" t="s">
        <v>256</v>
      </c>
      <c r="G5" s="37" t="s">
        <v>784</v>
      </c>
      <c r="H5" s="37">
        <v>31</v>
      </c>
      <c r="I5" s="37" t="s">
        <v>783</v>
      </c>
      <c r="J5" s="37" t="s">
        <v>57</v>
      </c>
      <c r="K5" s="37" t="s">
        <v>58</v>
      </c>
      <c r="L5" s="37" t="s">
        <v>258</v>
      </c>
      <c r="M5" s="37">
        <v>4</v>
      </c>
      <c r="N5" s="37">
        <v>240</v>
      </c>
      <c r="O5" s="32">
        <v>7.11</v>
      </c>
      <c r="P5" s="41">
        <f t="shared" ref="P5:P36" si="0">(O5-6)*2.5</f>
        <v>2.7750000000000008</v>
      </c>
      <c r="Q5" s="37"/>
      <c r="R5" s="37"/>
      <c r="S5" s="37"/>
      <c r="T5" s="37"/>
      <c r="U5" s="37"/>
      <c r="V5" s="37"/>
      <c r="W5" s="37"/>
      <c r="X5" s="37"/>
      <c r="Y5" s="37"/>
      <c r="Z5" s="37">
        <v>23</v>
      </c>
      <c r="AA5" s="37">
        <v>10</v>
      </c>
      <c r="AB5" s="37">
        <v>6</v>
      </c>
      <c r="AC5" s="37">
        <v>8</v>
      </c>
      <c r="AD5" s="37">
        <v>1</v>
      </c>
      <c r="AE5" s="42"/>
      <c r="AF5" s="38">
        <f t="shared" ref="AF5:AF36" si="1">P5+Y5+AA5+AC5</f>
        <v>20.774999999999999</v>
      </c>
      <c r="AG5" s="42"/>
      <c r="AH5" s="42"/>
      <c r="AI5" s="42"/>
      <c r="AJ5" s="42"/>
    </row>
    <row r="6" spans="1:36" s="50" customFormat="1" ht="20.45" customHeight="1" x14ac:dyDescent="0.25">
      <c r="A6" s="43">
        <v>30</v>
      </c>
      <c r="B6" s="32">
        <v>44175</v>
      </c>
      <c r="C6" s="37" t="s">
        <v>911</v>
      </c>
      <c r="D6" s="37" t="s">
        <v>257</v>
      </c>
      <c r="E6" s="37" t="s">
        <v>62</v>
      </c>
      <c r="F6" s="37" t="s">
        <v>256</v>
      </c>
      <c r="G6" s="37" t="s">
        <v>784</v>
      </c>
      <c r="H6" s="37">
        <v>31</v>
      </c>
      <c r="I6" s="37" t="s">
        <v>783</v>
      </c>
      <c r="J6" s="37" t="s">
        <v>57</v>
      </c>
      <c r="K6" s="37" t="s">
        <v>58</v>
      </c>
      <c r="L6" s="37" t="s">
        <v>258</v>
      </c>
      <c r="M6" s="37">
        <v>4</v>
      </c>
      <c r="N6" s="37">
        <v>240</v>
      </c>
      <c r="O6" s="32">
        <v>8</v>
      </c>
      <c r="P6" s="41">
        <f t="shared" si="0"/>
        <v>5</v>
      </c>
      <c r="Q6" s="37" t="s">
        <v>810</v>
      </c>
      <c r="R6" s="37" t="s">
        <v>181</v>
      </c>
      <c r="S6" s="37" t="s">
        <v>58</v>
      </c>
      <c r="T6" s="37" t="s">
        <v>258</v>
      </c>
      <c r="U6" s="37"/>
      <c r="V6" s="37"/>
      <c r="W6" s="37"/>
      <c r="X6" s="37">
        <v>4</v>
      </c>
      <c r="Y6" s="37">
        <v>1</v>
      </c>
      <c r="Z6" s="37">
        <v>2</v>
      </c>
      <c r="AA6" s="37">
        <v>3</v>
      </c>
      <c r="AB6" s="37">
        <v>3</v>
      </c>
      <c r="AC6" s="37">
        <v>3</v>
      </c>
      <c r="AD6" s="37">
        <v>1</v>
      </c>
      <c r="AE6" s="42"/>
      <c r="AF6" s="38">
        <f t="shared" si="1"/>
        <v>12</v>
      </c>
      <c r="AG6" s="42"/>
      <c r="AH6" s="42"/>
      <c r="AI6" s="42"/>
      <c r="AJ6" s="42"/>
    </row>
    <row r="7" spans="1:36" ht="20.45" customHeight="1" x14ac:dyDescent="0.25">
      <c r="A7" s="32">
        <v>76</v>
      </c>
      <c r="B7" s="32">
        <v>43626</v>
      </c>
      <c r="C7" s="37" t="s">
        <v>642</v>
      </c>
      <c r="D7" s="37" t="s">
        <v>257</v>
      </c>
      <c r="E7" s="37" t="s">
        <v>54</v>
      </c>
      <c r="F7" s="37" t="s">
        <v>38</v>
      </c>
      <c r="G7" s="37" t="s">
        <v>592</v>
      </c>
      <c r="H7" s="37">
        <v>26</v>
      </c>
      <c r="I7" s="37" t="s">
        <v>464</v>
      </c>
      <c r="J7" s="37" t="s">
        <v>643</v>
      </c>
      <c r="K7" s="37" t="s">
        <v>58</v>
      </c>
      <c r="L7" s="37" t="s">
        <v>269</v>
      </c>
      <c r="M7" s="37">
        <v>4</v>
      </c>
      <c r="N7" s="37">
        <v>240</v>
      </c>
      <c r="O7" s="32" t="s">
        <v>644</v>
      </c>
      <c r="P7" s="41">
        <f t="shared" si="0"/>
        <v>6.2000000000000011</v>
      </c>
      <c r="Q7" s="37"/>
      <c r="R7" s="37"/>
      <c r="S7" s="37"/>
      <c r="T7" s="37"/>
      <c r="U7" s="37"/>
      <c r="V7" s="37"/>
      <c r="W7" s="37"/>
      <c r="X7" s="37"/>
      <c r="Y7" s="37"/>
      <c r="Z7" s="37">
        <v>3</v>
      </c>
      <c r="AA7" s="37">
        <v>4</v>
      </c>
      <c r="AB7" s="37">
        <v>1</v>
      </c>
      <c r="AC7" s="37">
        <v>1</v>
      </c>
      <c r="AD7" s="37">
        <v>1</v>
      </c>
      <c r="AE7" s="42"/>
      <c r="AF7" s="38">
        <f t="shared" si="1"/>
        <v>11.200000000000001</v>
      </c>
      <c r="AG7" s="42"/>
      <c r="AH7" s="42"/>
      <c r="AI7" s="42"/>
      <c r="AJ7" s="42"/>
    </row>
    <row r="8" spans="1:36" ht="20.45" customHeight="1" x14ac:dyDescent="0.25">
      <c r="A8" s="47">
        <v>16</v>
      </c>
      <c r="B8" s="47">
        <v>41609</v>
      </c>
      <c r="C8" s="48" t="s">
        <v>455</v>
      </c>
      <c r="D8" s="48" t="s">
        <v>453</v>
      </c>
      <c r="E8" s="48" t="s">
        <v>62</v>
      </c>
      <c r="F8" s="48" t="s">
        <v>256</v>
      </c>
      <c r="G8" s="48" t="s">
        <v>345</v>
      </c>
      <c r="H8" s="48">
        <v>31</v>
      </c>
      <c r="I8" s="48" t="s">
        <v>456</v>
      </c>
      <c r="J8" s="48" t="s">
        <v>457</v>
      </c>
      <c r="K8" s="48" t="s">
        <v>58</v>
      </c>
      <c r="L8" s="48" t="s">
        <v>258</v>
      </c>
      <c r="M8" s="48">
        <v>4</v>
      </c>
      <c r="N8" s="48">
        <v>240</v>
      </c>
      <c r="O8" s="47">
        <v>7.17</v>
      </c>
      <c r="P8" s="49">
        <f t="shared" si="0"/>
        <v>2.9249999999999998</v>
      </c>
      <c r="Q8" s="48"/>
      <c r="R8" s="48"/>
      <c r="S8" s="48"/>
      <c r="T8" s="48"/>
      <c r="U8" s="48"/>
      <c r="V8" s="48"/>
      <c r="W8" s="48"/>
      <c r="X8" s="48"/>
      <c r="Y8" s="48"/>
      <c r="Z8" s="48">
        <v>6</v>
      </c>
      <c r="AA8" s="48">
        <v>8</v>
      </c>
      <c r="AB8" s="48">
        <v>9</v>
      </c>
      <c r="AC8" s="48">
        <v>8</v>
      </c>
      <c r="AD8" s="48"/>
      <c r="AE8" s="50"/>
      <c r="AF8" s="51">
        <f t="shared" si="1"/>
        <v>18.925000000000001</v>
      </c>
      <c r="AG8" s="50"/>
      <c r="AH8" s="50"/>
      <c r="AI8" s="50"/>
      <c r="AJ8" s="50"/>
    </row>
    <row r="9" spans="1:36" s="50" customFormat="1" ht="20.45" customHeight="1" x14ac:dyDescent="0.25">
      <c r="A9" s="52">
        <v>36</v>
      </c>
      <c r="B9" s="47">
        <v>39801</v>
      </c>
      <c r="C9" s="48" t="s">
        <v>910</v>
      </c>
      <c r="D9" s="48" t="s">
        <v>257</v>
      </c>
      <c r="E9" s="48" t="s">
        <v>62</v>
      </c>
      <c r="F9" s="48" t="s">
        <v>256</v>
      </c>
      <c r="G9" s="48" t="s">
        <v>784</v>
      </c>
      <c r="H9" s="48">
        <v>31</v>
      </c>
      <c r="I9" s="48" t="s">
        <v>783</v>
      </c>
      <c r="J9" s="48" t="s">
        <v>57</v>
      </c>
      <c r="K9" s="48" t="s">
        <v>58</v>
      </c>
      <c r="L9" s="48" t="s">
        <v>258</v>
      </c>
      <c r="M9" s="48">
        <v>4</v>
      </c>
      <c r="N9" s="48">
        <v>240</v>
      </c>
      <c r="O9" s="47">
        <v>9.56</v>
      </c>
      <c r="P9" s="49">
        <f t="shared" si="0"/>
        <v>8.9000000000000021</v>
      </c>
      <c r="Q9" s="48" t="s">
        <v>810</v>
      </c>
      <c r="R9" s="48" t="s">
        <v>181</v>
      </c>
      <c r="S9" s="48" t="s">
        <v>58</v>
      </c>
      <c r="T9" s="48" t="s">
        <v>258</v>
      </c>
      <c r="U9" s="48"/>
      <c r="V9" s="48"/>
      <c r="W9" s="48"/>
      <c r="X9" s="48">
        <v>2</v>
      </c>
      <c r="Y9" s="48">
        <v>5</v>
      </c>
      <c r="Z9" s="48"/>
      <c r="AA9" s="48"/>
      <c r="AB9" s="48"/>
      <c r="AC9" s="48"/>
      <c r="AD9" s="48"/>
      <c r="AF9" s="51">
        <f t="shared" si="1"/>
        <v>13.900000000000002</v>
      </c>
    </row>
    <row r="10" spans="1:36" s="50" customFormat="1" ht="20.45" customHeight="1" x14ac:dyDescent="0.25">
      <c r="A10" s="47">
        <v>44</v>
      </c>
      <c r="B10" s="47">
        <v>40927</v>
      </c>
      <c r="C10" s="48" t="s">
        <v>446</v>
      </c>
      <c r="D10" s="48" t="s">
        <v>257</v>
      </c>
      <c r="E10" s="48" t="s">
        <v>62</v>
      </c>
      <c r="F10" s="48" t="s">
        <v>256</v>
      </c>
      <c r="G10" s="48" t="s">
        <v>55</v>
      </c>
      <c r="H10" s="48">
        <v>31</v>
      </c>
      <c r="I10" s="48" t="s">
        <v>284</v>
      </c>
      <c r="J10" s="48" t="s">
        <v>57</v>
      </c>
      <c r="K10" s="48" t="s">
        <v>58</v>
      </c>
      <c r="L10" s="48" t="s">
        <v>258</v>
      </c>
      <c r="M10" s="48">
        <v>4</v>
      </c>
      <c r="N10" s="48"/>
      <c r="O10" s="47" t="s">
        <v>447</v>
      </c>
      <c r="P10" s="49">
        <f t="shared" si="0"/>
        <v>1.0000000000000009</v>
      </c>
      <c r="Q10" s="48"/>
      <c r="R10" s="48"/>
      <c r="S10" s="48"/>
      <c r="T10" s="48"/>
      <c r="U10" s="48"/>
      <c r="V10" s="48"/>
      <c r="W10" s="48"/>
      <c r="X10" s="48"/>
      <c r="Y10" s="48"/>
      <c r="Z10" s="48">
        <v>24</v>
      </c>
      <c r="AA10" s="48">
        <v>10</v>
      </c>
      <c r="AB10" s="48">
        <v>2</v>
      </c>
      <c r="AC10" s="48">
        <v>2</v>
      </c>
      <c r="AD10" s="48"/>
      <c r="AF10" s="51">
        <f t="shared" si="1"/>
        <v>13</v>
      </c>
    </row>
    <row r="11" spans="1:36" s="50" customFormat="1" ht="20.45" customHeight="1" x14ac:dyDescent="0.25">
      <c r="A11" s="47">
        <v>51</v>
      </c>
      <c r="B11" s="47">
        <v>41289</v>
      </c>
      <c r="C11" s="48" t="s">
        <v>463</v>
      </c>
      <c r="D11" s="48" t="s">
        <v>257</v>
      </c>
      <c r="E11" s="48" t="s">
        <v>62</v>
      </c>
      <c r="F11" s="48" t="s">
        <v>256</v>
      </c>
      <c r="G11" s="48" t="s">
        <v>55</v>
      </c>
      <c r="H11" s="48">
        <v>31</v>
      </c>
      <c r="I11" s="48" t="s">
        <v>464</v>
      </c>
      <c r="J11" s="48" t="s">
        <v>57</v>
      </c>
      <c r="K11" s="48" t="s">
        <v>58</v>
      </c>
      <c r="L11" s="48" t="s">
        <v>258</v>
      </c>
      <c r="M11" s="48">
        <v>4</v>
      </c>
      <c r="N11" s="48">
        <v>240</v>
      </c>
      <c r="O11" s="47" t="s">
        <v>262</v>
      </c>
      <c r="P11" s="49">
        <f t="shared" si="0"/>
        <v>1.6250000000000009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F11" s="51">
        <f t="shared" si="1"/>
        <v>1.6250000000000009</v>
      </c>
    </row>
    <row r="12" spans="1:36" ht="20.45" customHeight="1" x14ac:dyDescent="0.25">
      <c r="A12" s="52">
        <v>63</v>
      </c>
      <c r="B12" s="47">
        <v>40590</v>
      </c>
      <c r="C12" s="48" t="s">
        <v>409</v>
      </c>
      <c r="D12" s="48" t="s">
        <v>257</v>
      </c>
      <c r="E12" s="48" t="s">
        <v>62</v>
      </c>
      <c r="F12" s="48" t="s">
        <v>256</v>
      </c>
      <c r="G12" s="48" t="s">
        <v>55</v>
      </c>
      <c r="H12" s="48">
        <v>31</v>
      </c>
      <c r="I12" s="48" t="s">
        <v>284</v>
      </c>
      <c r="J12" s="48" t="s">
        <v>57</v>
      </c>
      <c r="K12" s="48" t="s">
        <v>58</v>
      </c>
      <c r="L12" s="48" t="s">
        <v>258</v>
      </c>
      <c r="M12" s="48">
        <v>4</v>
      </c>
      <c r="N12" s="48">
        <v>240</v>
      </c>
      <c r="O12" s="47" t="s">
        <v>410</v>
      </c>
      <c r="P12" s="49">
        <f t="shared" si="0"/>
        <v>3.125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50"/>
      <c r="AF12" s="51">
        <f t="shared" si="1"/>
        <v>3.125</v>
      </c>
      <c r="AG12" s="50"/>
      <c r="AH12" s="50"/>
      <c r="AI12" s="50"/>
      <c r="AJ12" s="50"/>
    </row>
    <row r="13" spans="1:36" ht="20.45" customHeight="1" x14ac:dyDescent="0.25">
      <c r="A13" s="47">
        <v>64</v>
      </c>
      <c r="B13" s="47">
        <v>40073</v>
      </c>
      <c r="C13" s="48" t="s">
        <v>668</v>
      </c>
      <c r="D13" s="48" t="s">
        <v>257</v>
      </c>
      <c r="E13" s="48" t="s">
        <v>62</v>
      </c>
      <c r="F13" s="48" t="s">
        <v>38</v>
      </c>
      <c r="G13" s="48" t="s">
        <v>592</v>
      </c>
      <c r="H13" s="48">
        <v>31</v>
      </c>
      <c r="I13" s="48" t="s">
        <v>464</v>
      </c>
      <c r="J13" s="48" t="s">
        <v>57</v>
      </c>
      <c r="K13" s="48" t="s">
        <v>58</v>
      </c>
      <c r="L13" s="48" t="s">
        <v>269</v>
      </c>
      <c r="M13" s="48">
        <v>4</v>
      </c>
      <c r="N13" s="48">
        <v>240</v>
      </c>
      <c r="O13" s="47" t="s">
        <v>669</v>
      </c>
      <c r="P13" s="49">
        <f t="shared" si="0"/>
        <v>3.2250000000000001</v>
      </c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50"/>
      <c r="AF13" s="51">
        <f t="shared" si="1"/>
        <v>3.2250000000000001</v>
      </c>
      <c r="AG13" s="50"/>
      <c r="AH13" s="50"/>
      <c r="AI13" s="50"/>
      <c r="AJ13" s="50"/>
    </row>
    <row r="14" spans="1:36" ht="20.45" customHeight="1" x14ac:dyDescent="0.25">
      <c r="A14" s="47">
        <v>73</v>
      </c>
      <c r="B14" s="47">
        <v>39693</v>
      </c>
      <c r="C14" s="48" t="s">
        <v>477</v>
      </c>
      <c r="D14" s="48" t="s">
        <v>257</v>
      </c>
      <c r="E14" s="48" t="s">
        <v>62</v>
      </c>
      <c r="F14" s="48" t="s">
        <v>256</v>
      </c>
      <c r="G14" s="48" t="s">
        <v>345</v>
      </c>
      <c r="H14" s="48">
        <v>31</v>
      </c>
      <c r="I14" s="48" t="s">
        <v>478</v>
      </c>
      <c r="J14" s="48" t="s">
        <v>57</v>
      </c>
      <c r="K14" s="48" t="s">
        <v>58</v>
      </c>
      <c r="L14" s="48" t="s">
        <v>258</v>
      </c>
      <c r="M14" s="48">
        <v>4</v>
      </c>
      <c r="N14" s="48">
        <v>240</v>
      </c>
      <c r="O14" s="47" t="s">
        <v>479</v>
      </c>
      <c r="P14" s="49">
        <f t="shared" si="0"/>
        <v>5.0999999999999979</v>
      </c>
      <c r="Q14" s="48" t="s">
        <v>480</v>
      </c>
      <c r="R14" s="48" t="s">
        <v>481</v>
      </c>
      <c r="S14" s="48" t="s">
        <v>58</v>
      </c>
      <c r="T14" s="48" t="s">
        <v>269</v>
      </c>
      <c r="U14" s="48"/>
      <c r="V14" s="48"/>
      <c r="W14" s="48"/>
      <c r="X14" s="48">
        <v>2</v>
      </c>
      <c r="Y14" s="48">
        <v>5</v>
      </c>
      <c r="Z14" s="48">
        <v>4</v>
      </c>
      <c r="AA14" s="48">
        <v>4</v>
      </c>
      <c r="AB14" s="48"/>
      <c r="AC14" s="48"/>
      <c r="AD14" s="48"/>
      <c r="AE14" s="50"/>
      <c r="AF14" s="51">
        <f t="shared" si="1"/>
        <v>14.099999999999998</v>
      </c>
      <c r="AG14" s="50"/>
      <c r="AH14" s="50"/>
      <c r="AI14" s="50"/>
      <c r="AJ14" s="50"/>
    </row>
    <row r="15" spans="1:36" s="42" customFormat="1" ht="20.45" customHeight="1" x14ac:dyDescent="0.25">
      <c r="A15" s="52">
        <v>77</v>
      </c>
      <c r="B15" s="47">
        <v>42936</v>
      </c>
      <c r="C15" s="48" t="s">
        <v>653</v>
      </c>
      <c r="D15" s="48" t="s">
        <v>257</v>
      </c>
      <c r="E15" s="48" t="s">
        <v>62</v>
      </c>
      <c r="F15" s="48" t="s">
        <v>38</v>
      </c>
      <c r="G15" s="48" t="s">
        <v>592</v>
      </c>
      <c r="H15" s="48">
        <v>31</v>
      </c>
      <c r="I15" s="48" t="s">
        <v>654</v>
      </c>
      <c r="J15" s="48" t="s">
        <v>643</v>
      </c>
      <c r="K15" s="48" t="s">
        <v>58</v>
      </c>
      <c r="L15" s="48" t="s">
        <v>269</v>
      </c>
      <c r="M15" s="48">
        <v>4</v>
      </c>
      <c r="N15" s="48">
        <v>240</v>
      </c>
      <c r="O15" s="47" t="s">
        <v>655</v>
      </c>
      <c r="P15" s="49">
        <f t="shared" si="0"/>
        <v>7.4250000000000016</v>
      </c>
      <c r="Q15" s="48" t="s">
        <v>165</v>
      </c>
      <c r="R15" s="48" t="s">
        <v>656</v>
      </c>
      <c r="S15" s="48" t="s">
        <v>58</v>
      </c>
      <c r="T15" s="48" t="s">
        <v>269</v>
      </c>
      <c r="U15" s="48"/>
      <c r="V15" s="48"/>
      <c r="W15" s="48"/>
      <c r="X15" s="48">
        <v>2</v>
      </c>
      <c r="Y15" s="48">
        <v>5</v>
      </c>
      <c r="Z15" s="48">
        <v>3</v>
      </c>
      <c r="AA15" s="48">
        <v>3</v>
      </c>
      <c r="AB15" s="48">
        <v>1</v>
      </c>
      <c r="AC15" s="48">
        <v>1</v>
      </c>
      <c r="AD15" s="48"/>
      <c r="AE15" s="50"/>
      <c r="AF15" s="51">
        <f t="shared" si="1"/>
        <v>16.425000000000001</v>
      </c>
      <c r="AG15" s="50"/>
      <c r="AH15" s="50"/>
      <c r="AI15" s="50"/>
      <c r="AJ15" s="50"/>
    </row>
    <row r="16" spans="1:36" ht="20.45" customHeight="1" x14ac:dyDescent="0.25">
      <c r="A16" s="47">
        <v>79</v>
      </c>
      <c r="B16" s="47">
        <v>40213</v>
      </c>
      <c r="C16" s="48" t="s">
        <v>755</v>
      </c>
      <c r="D16" s="48" t="s">
        <v>257</v>
      </c>
      <c r="E16" s="48" t="s">
        <v>62</v>
      </c>
      <c r="F16" s="48" t="s">
        <v>38</v>
      </c>
      <c r="G16" s="48" t="s">
        <v>592</v>
      </c>
      <c r="H16" s="48">
        <v>31</v>
      </c>
      <c r="I16" s="48" t="s">
        <v>464</v>
      </c>
      <c r="J16" s="48" t="s">
        <v>471</v>
      </c>
      <c r="K16" s="48" t="s">
        <v>58</v>
      </c>
      <c r="L16" s="48" t="s">
        <v>269</v>
      </c>
      <c r="M16" s="48">
        <v>4</v>
      </c>
      <c r="N16" s="48">
        <v>240</v>
      </c>
      <c r="O16" s="47" t="s">
        <v>469</v>
      </c>
      <c r="P16" s="49">
        <f t="shared" si="0"/>
        <v>8.4500000000000028</v>
      </c>
      <c r="Q16" s="48" t="s">
        <v>491</v>
      </c>
      <c r="R16" s="48" t="s">
        <v>591</v>
      </c>
      <c r="S16" s="48" t="s">
        <v>58</v>
      </c>
      <c r="T16" s="48" t="s">
        <v>269</v>
      </c>
      <c r="U16" s="48"/>
      <c r="V16" s="48"/>
      <c r="W16" s="48"/>
      <c r="X16" s="48">
        <v>2</v>
      </c>
      <c r="Y16" s="48">
        <v>5</v>
      </c>
      <c r="Z16" s="48"/>
      <c r="AA16" s="48"/>
      <c r="AB16" s="48">
        <v>2</v>
      </c>
      <c r="AC16" s="48">
        <v>2</v>
      </c>
      <c r="AD16" s="48"/>
      <c r="AE16" s="50"/>
      <c r="AF16" s="51">
        <f t="shared" si="1"/>
        <v>15.450000000000003</v>
      </c>
      <c r="AG16" s="50"/>
      <c r="AH16" s="50"/>
      <c r="AI16" s="50"/>
      <c r="AJ16" s="50"/>
    </row>
    <row r="17" spans="1:36" s="42" customFormat="1" ht="20.45" customHeight="1" x14ac:dyDescent="0.25">
      <c r="A17" s="47">
        <v>71</v>
      </c>
      <c r="B17" s="47">
        <v>40928</v>
      </c>
      <c r="C17" s="48" t="s">
        <v>1139</v>
      </c>
      <c r="D17" s="48" t="s">
        <v>257</v>
      </c>
      <c r="E17" s="48" t="s">
        <v>62</v>
      </c>
      <c r="F17" s="48" t="s">
        <v>256</v>
      </c>
      <c r="G17" s="48" t="s">
        <v>55</v>
      </c>
      <c r="H17" s="48">
        <v>31</v>
      </c>
      <c r="I17" s="48" t="s">
        <v>464</v>
      </c>
      <c r="J17" s="48" t="s">
        <v>57</v>
      </c>
      <c r="K17" s="48" t="s">
        <v>58</v>
      </c>
      <c r="L17" s="48" t="s">
        <v>258</v>
      </c>
      <c r="M17" s="48">
        <v>4</v>
      </c>
      <c r="N17" s="48">
        <v>240</v>
      </c>
      <c r="O17" s="47" t="s">
        <v>490</v>
      </c>
      <c r="P17" s="49">
        <f t="shared" si="0"/>
        <v>4.0500000000000007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50"/>
      <c r="AF17" s="51">
        <f t="shared" si="1"/>
        <v>4.0500000000000007</v>
      </c>
      <c r="AG17" s="50"/>
      <c r="AH17" s="50"/>
      <c r="AI17" s="50"/>
      <c r="AJ17" s="50"/>
    </row>
    <row r="18" spans="1:36" s="50" customFormat="1" ht="20.45" customHeight="1" x14ac:dyDescent="0.25">
      <c r="A18" s="10">
        <v>17</v>
      </c>
      <c r="B18" s="11">
        <v>43851</v>
      </c>
      <c r="C18" s="8"/>
      <c r="D18" s="8" t="s">
        <v>48</v>
      </c>
      <c r="E18" s="8" t="s">
        <v>54</v>
      </c>
      <c r="F18" s="8" t="s">
        <v>38</v>
      </c>
      <c r="G18" s="8" t="s">
        <v>55</v>
      </c>
      <c r="H18" s="8">
        <v>26</v>
      </c>
      <c r="I18" s="8" t="s">
        <v>56</v>
      </c>
      <c r="J18" s="8" t="s">
        <v>57</v>
      </c>
      <c r="K18" s="37" t="s">
        <v>58</v>
      </c>
      <c r="L18" s="8" t="s">
        <v>44</v>
      </c>
      <c r="M18" s="8">
        <v>4</v>
      </c>
      <c r="N18" s="8">
        <v>240</v>
      </c>
      <c r="O18" s="11">
        <v>7.2</v>
      </c>
      <c r="P18" s="18">
        <f t="shared" si="0"/>
        <v>3.0000000000000004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 t="s">
        <v>59</v>
      </c>
      <c r="AA18" s="8">
        <v>1</v>
      </c>
      <c r="AB18" s="8">
        <v>4</v>
      </c>
      <c r="AC18" s="8">
        <v>4</v>
      </c>
      <c r="AD18" s="8">
        <v>1</v>
      </c>
      <c r="AE18" s="1"/>
      <c r="AF18" s="23">
        <f t="shared" si="1"/>
        <v>8</v>
      </c>
      <c r="AG18" s="1"/>
      <c r="AH18" s="1"/>
      <c r="AI18" s="1"/>
      <c r="AJ18" s="1"/>
    </row>
    <row r="19" spans="1:36" ht="20.45" customHeight="1" x14ac:dyDescent="0.25">
      <c r="A19" s="11">
        <v>52</v>
      </c>
      <c r="B19" s="11">
        <v>44059</v>
      </c>
      <c r="C19" s="8"/>
      <c r="D19" s="8" t="s">
        <v>257</v>
      </c>
      <c r="E19" s="8" t="s">
        <v>60</v>
      </c>
      <c r="F19" s="8" t="s">
        <v>38</v>
      </c>
      <c r="G19" s="8" t="s">
        <v>592</v>
      </c>
      <c r="H19" s="8">
        <v>20</v>
      </c>
      <c r="I19" s="8" t="s">
        <v>464</v>
      </c>
      <c r="J19" s="8" t="s">
        <v>643</v>
      </c>
      <c r="K19" s="37" t="s">
        <v>58</v>
      </c>
      <c r="L19" s="8" t="s">
        <v>269</v>
      </c>
      <c r="M19" s="8">
        <v>4</v>
      </c>
      <c r="N19" s="8">
        <v>240</v>
      </c>
      <c r="O19" s="11" t="s">
        <v>406</v>
      </c>
      <c r="P19" s="18">
        <f t="shared" si="0"/>
        <v>1.9750000000000001</v>
      </c>
      <c r="Q19" s="8"/>
      <c r="R19" s="8"/>
      <c r="S19" s="8"/>
      <c r="T19" s="8"/>
      <c r="U19" s="8"/>
      <c r="V19" s="8"/>
      <c r="W19" s="8"/>
      <c r="X19" s="8"/>
      <c r="Y19" s="8"/>
      <c r="Z19" s="8" t="s">
        <v>748</v>
      </c>
      <c r="AA19" s="8">
        <v>1</v>
      </c>
      <c r="AB19" s="8"/>
      <c r="AC19" s="8"/>
      <c r="AD19" s="8">
        <v>1</v>
      </c>
      <c r="AF19" s="23">
        <f t="shared" si="1"/>
        <v>2.9750000000000001</v>
      </c>
    </row>
    <row r="20" spans="1:36" ht="20.45" customHeight="1" x14ac:dyDescent="0.25">
      <c r="A20" s="11">
        <v>57</v>
      </c>
      <c r="B20" s="11">
        <v>39439</v>
      </c>
      <c r="C20" s="8"/>
      <c r="D20" s="8" t="s">
        <v>257</v>
      </c>
      <c r="E20" s="8" t="s">
        <v>303</v>
      </c>
      <c r="F20" s="8" t="s">
        <v>256</v>
      </c>
      <c r="G20" s="8" t="s">
        <v>55</v>
      </c>
      <c r="H20" s="8">
        <v>26</v>
      </c>
      <c r="I20" s="8" t="s">
        <v>284</v>
      </c>
      <c r="J20" s="8" t="s">
        <v>57</v>
      </c>
      <c r="K20" s="37" t="s">
        <v>58</v>
      </c>
      <c r="L20" s="8" t="s">
        <v>258</v>
      </c>
      <c r="M20" s="8">
        <v>4</v>
      </c>
      <c r="N20" s="8">
        <v>240</v>
      </c>
      <c r="O20" s="11" t="s">
        <v>414</v>
      </c>
      <c r="P20" s="18">
        <f t="shared" si="0"/>
        <v>2.5</v>
      </c>
      <c r="Q20" s="8"/>
      <c r="R20" s="8"/>
      <c r="S20" s="8"/>
      <c r="T20" s="8"/>
      <c r="U20" s="8"/>
      <c r="V20" s="8"/>
      <c r="W20" s="8"/>
      <c r="X20" s="8" t="s">
        <v>97</v>
      </c>
      <c r="Y20" s="8"/>
      <c r="Z20" s="8"/>
      <c r="AA20" s="8"/>
      <c r="AB20" s="8"/>
      <c r="AC20" s="8"/>
      <c r="AD20" s="8">
        <v>1</v>
      </c>
      <c r="AF20" s="23">
        <f t="shared" si="1"/>
        <v>2.5</v>
      </c>
    </row>
    <row r="21" spans="1:36" ht="20.45" customHeight="1" x14ac:dyDescent="0.25">
      <c r="A21" s="10">
        <v>58</v>
      </c>
      <c r="B21" s="11">
        <v>43012</v>
      </c>
      <c r="C21" s="8"/>
      <c r="D21" s="8" t="s">
        <v>257</v>
      </c>
      <c r="E21" s="8" t="s">
        <v>54</v>
      </c>
      <c r="F21" s="8" t="s">
        <v>38</v>
      </c>
      <c r="G21" s="8" t="s">
        <v>592</v>
      </c>
      <c r="H21" s="8">
        <v>26</v>
      </c>
      <c r="I21" s="8" t="s">
        <v>464</v>
      </c>
      <c r="J21" s="8" t="s">
        <v>57</v>
      </c>
      <c r="K21" s="37" t="s">
        <v>58</v>
      </c>
      <c r="L21" s="8" t="s">
        <v>269</v>
      </c>
      <c r="M21" s="8">
        <v>4</v>
      </c>
      <c r="N21" s="8">
        <v>240</v>
      </c>
      <c r="O21" s="11" t="s">
        <v>686</v>
      </c>
      <c r="P21" s="18">
        <f t="shared" si="0"/>
        <v>2.6249999999999996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>
        <v>1</v>
      </c>
      <c r="AF21" s="23">
        <f t="shared" si="1"/>
        <v>2.6249999999999996</v>
      </c>
    </row>
    <row r="22" spans="1:36" s="50" customFormat="1" ht="20.45" customHeight="1" x14ac:dyDescent="0.25">
      <c r="A22" s="11">
        <v>60</v>
      </c>
      <c r="B22" s="11">
        <v>43725</v>
      </c>
      <c r="C22" s="8"/>
      <c r="D22" s="8" t="s">
        <v>257</v>
      </c>
      <c r="E22" s="8" t="s">
        <v>54</v>
      </c>
      <c r="F22" s="8" t="s">
        <v>38</v>
      </c>
      <c r="G22" s="8" t="s">
        <v>55</v>
      </c>
      <c r="H22" s="8">
        <v>26</v>
      </c>
      <c r="I22" s="8" t="s">
        <v>756</v>
      </c>
      <c r="J22" s="8" t="s">
        <v>643</v>
      </c>
      <c r="K22" s="37" t="s">
        <v>58</v>
      </c>
      <c r="L22" s="8" t="s">
        <v>269</v>
      </c>
      <c r="M22" s="8">
        <v>4</v>
      </c>
      <c r="N22" s="8">
        <v>240</v>
      </c>
      <c r="O22" s="11" t="s">
        <v>329</v>
      </c>
      <c r="P22" s="18">
        <f t="shared" si="0"/>
        <v>3.0000000000000004</v>
      </c>
      <c r="Q22" s="8"/>
      <c r="R22" s="8"/>
      <c r="S22" s="8"/>
      <c r="T22" s="8"/>
      <c r="U22" s="8"/>
      <c r="V22" s="8"/>
      <c r="W22" s="8"/>
      <c r="X22" s="8"/>
      <c r="Y22" s="8"/>
      <c r="Z22" s="8" t="s">
        <v>153</v>
      </c>
      <c r="AA22" s="8">
        <v>4</v>
      </c>
      <c r="AB22" s="8">
        <v>1</v>
      </c>
      <c r="AC22" s="8">
        <v>1</v>
      </c>
      <c r="AD22" s="8">
        <v>1</v>
      </c>
      <c r="AE22" s="1"/>
      <c r="AF22" s="23">
        <f t="shared" si="1"/>
        <v>8</v>
      </c>
      <c r="AG22" s="1"/>
      <c r="AH22" s="1"/>
      <c r="AI22" s="1"/>
      <c r="AJ22" s="1"/>
    </row>
    <row r="23" spans="1:36" ht="20.45" customHeight="1" x14ac:dyDescent="0.25">
      <c r="A23" s="11">
        <v>62</v>
      </c>
      <c r="B23" s="11">
        <v>44699</v>
      </c>
      <c r="C23" s="8"/>
      <c r="D23" s="8" t="s">
        <v>257</v>
      </c>
      <c r="E23" s="8" t="s">
        <v>54</v>
      </c>
      <c r="F23" s="8" t="s">
        <v>38</v>
      </c>
      <c r="G23" s="8" t="s">
        <v>592</v>
      </c>
      <c r="H23" s="8">
        <v>26</v>
      </c>
      <c r="I23" s="8" t="s">
        <v>464</v>
      </c>
      <c r="J23" s="8" t="s">
        <v>643</v>
      </c>
      <c r="K23" s="37" t="s">
        <v>58</v>
      </c>
      <c r="L23" s="8" t="s">
        <v>269</v>
      </c>
      <c r="M23" s="8">
        <v>4</v>
      </c>
      <c r="N23" s="8">
        <v>240</v>
      </c>
      <c r="O23" s="11" t="s">
        <v>747</v>
      </c>
      <c r="P23" s="18">
        <f t="shared" si="0"/>
        <v>3.1000000000000005</v>
      </c>
      <c r="Q23" s="8"/>
      <c r="R23" s="8"/>
      <c r="S23" s="8"/>
      <c r="T23" s="8"/>
      <c r="U23" s="8"/>
      <c r="V23" s="8"/>
      <c r="W23" s="8"/>
      <c r="X23" s="8"/>
      <c r="Y23" s="8"/>
      <c r="Z23" s="8" t="s">
        <v>598</v>
      </c>
      <c r="AA23" s="8">
        <v>2</v>
      </c>
      <c r="AB23" s="8"/>
      <c r="AC23" s="8"/>
      <c r="AD23" s="8">
        <v>1</v>
      </c>
      <c r="AF23" s="23">
        <f t="shared" si="1"/>
        <v>5.1000000000000005</v>
      </c>
    </row>
    <row r="24" spans="1:36" s="50" customFormat="1" ht="20.45" customHeight="1" x14ac:dyDescent="0.25">
      <c r="A24" s="10">
        <v>68</v>
      </c>
      <c r="B24" s="11">
        <v>43589</v>
      </c>
      <c r="C24" s="8"/>
      <c r="D24" s="8" t="s">
        <v>257</v>
      </c>
      <c r="E24" s="8" t="s">
        <v>303</v>
      </c>
      <c r="F24" s="8" t="s">
        <v>256</v>
      </c>
      <c r="G24" s="8" t="s">
        <v>55</v>
      </c>
      <c r="H24" s="8">
        <v>26</v>
      </c>
      <c r="I24" s="8" t="s">
        <v>284</v>
      </c>
      <c r="J24" s="8" t="s">
        <v>57</v>
      </c>
      <c r="K24" s="37" t="s">
        <v>58</v>
      </c>
      <c r="L24" s="8" t="s">
        <v>258</v>
      </c>
      <c r="M24" s="8">
        <v>4</v>
      </c>
      <c r="N24" s="8">
        <v>240</v>
      </c>
      <c r="O24" s="11" t="s">
        <v>448</v>
      </c>
      <c r="P24" s="18">
        <f t="shared" si="0"/>
        <v>3.6250000000000004</v>
      </c>
      <c r="Q24" s="8" t="s">
        <v>271</v>
      </c>
      <c r="R24" s="8" t="s">
        <v>181</v>
      </c>
      <c r="S24" s="8" t="s">
        <v>58</v>
      </c>
      <c r="T24" s="8" t="s">
        <v>269</v>
      </c>
      <c r="U24" s="8"/>
      <c r="V24" s="8"/>
      <c r="W24" s="8"/>
      <c r="X24" s="8">
        <v>4</v>
      </c>
      <c r="Y24" s="8">
        <v>1</v>
      </c>
      <c r="Z24" s="8">
        <v>5</v>
      </c>
      <c r="AA24" s="8">
        <v>5</v>
      </c>
      <c r="AB24" s="8"/>
      <c r="AC24" s="8"/>
      <c r="AD24" s="8">
        <v>1</v>
      </c>
      <c r="AE24" s="1"/>
      <c r="AF24" s="23">
        <f t="shared" si="1"/>
        <v>9.625</v>
      </c>
      <c r="AG24" s="1"/>
      <c r="AH24" s="1"/>
      <c r="AI24" s="1"/>
      <c r="AJ24" s="1"/>
    </row>
    <row r="25" spans="1:36" s="42" customFormat="1" ht="20.45" customHeight="1" x14ac:dyDescent="0.25">
      <c r="A25" s="11">
        <v>69</v>
      </c>
      <c r="B25" s="11">
        <v>39639</v>
      </c>
      <c r="C25" s="8"/>
      <c r="D25" s="8" t="s">
        <v>257</v>
      </c>
      <c r="E25" s="8" t="s">
        <v>61</v>
      </c>
      <c r="F25" s="8" t="s">
        <v>256</v>
      </c>
      <c r="G25" s="8" t="s">
        <v>55</v>
      </c>
      <c r="H25" s="8">
        <v>16</v>
      </c>
      <c r="I25" s="8" t="s">
        <v>518</v>
      </c>
      <c r="J25" s="56" t="s">
        <v>57</v>
      </c>
      <c r="K25" s="37" t="s">
        <v>58</v>
      </c>
      <c r="L25" s="56" t="s">
        <v>258</v>
      </c>
      <c r="M25" s="8">
        <v>4</v>
      </c>
      <c r="N25" s="8">
        <v>240</v>
      </c>
      <c r="O25" s="11" t="s">
        <v>519</v>
      </c>
      <c r="P25" s="18">
        <f t="shared" si="0"/>
        <v>3.65</v>
      </c>
      <c r="Q25" s="8" t="s">
        <v>520</v>
      </c>
      <c r="R25" s="8" t="s">
        <v>521</v>
      </c>
      <c r="S25" s="8" t="s">
        <v>58</v>
      </c>
      <c r="T25" s="8" t="s">
        <v>269</v>
      </c>
      <c r="U25" s="8"/>
      <c r="V25" s="8"/>
      <c r="W25" s="8"/>
      <c r="X25" s="8">
        <v>4</v>
      </c>
      <c r="Y25" s="8">
        <v>1</v>
      </c>
      <c r="Z25" s="8">
        <v>5</v>
      </c>
      <c r="AA25" s="8">
        <v>5</v>
      </c>
      <c r="AB25" s="8">
        <v>1</v>
      </c>
      <c r="AC25" s="8">
        <v>1</v>
      </c>
      <c r="AD25" s="8">
        <v>1</v>
      </c>
      <c r="AE25" s="1"/>
      <c r="AF25" s="23">
        <f t="shared" si="1"/>
        <v>10.65</v>
      </c>
      <c r="AG25" s="1"/>
      <c r="AH25" s="1"/>
      <c r="AI25" s="1"/>
      <c r="AJ25" s="1"/>
    </row>
    <row r="26" spans="1:36" ht="20.45" customHeight="1" x14ac:dyDescent="0.25">
      <c r="A26" s="11">
        <v>8</v>
      </c>
      <c r="B26" s="11">
        <v>38084</v>
      </c>
      <c r="C26" s="8"/>
      <c r="D26" s="8" t="s">
        <v>257</v>
      </c>
      <c r="E26" s="8" t="s">
        <v>303</v>
      </c>
      <c r="F26" s="8" t="s">
        <v>256</v>
      </c>
      <c r="G26" s="8" t="s">
        <v>55</v>
      </c>
      <c r="H26" s="8">
        <v>26</v>
      </c>
      <c r="I26" s="8" t="s">
        <v>522</v>
      </c>
      <c r="J26" s="8" t="s">
        <v>57</v>
      </c>
      <c r="K26" s="37" t="s">
        <v>58</v>
      </c>
      <c r="L26" s="8" t="s">
        <v>258</v>
      </c>
      <c r="M26" s="8">
        <v>4</v>
      </c>
      <c r="N26" s="8">
        <v>240</v>
      </c>
      <c r="O26" s="11" t="s">
        <v>523</v>
      </c>
      <c r="P26" s="18">
        <f t="shared" si="0"/>
        <v>1.7500000000000004</v>
      </c>
      <c r="Q26" s="8"/>
      <c r="R26" s="8"/>
      <c r="S26" s="8"/>
      <c r="T26" s="8"/>
      <c r="U26" s="8"/>
      <c r="V26" s="8"/>
      <c r="W26" s="8"/>
      <c r="X26" s="8"/>
      <c r="Y26" s="8"/>
      <c r="Z26" s="8" t="s">
        <v>59</v>
      </c>
      <c r="AA26" s="8">
        <v>1</v>
      </c>
      <c r="AB26" s="8"/>
      <c r="AC26" s="8"/>
      <c r="AD26" s="8">
        <v>1</v>
      </c>
      <c r="AF26" s="23">
        <f t="shared" si="1"/>
        <v>2.7500000000000004</v>
      </c>
    </row>
    <row r="27" spans="1:36" ht="20.45" customHeight="1" x14ac:dyDescent="0.25">
      <c r="A27" s="10">
        <v>18</v>
      </c>
      <c r="B27" s="11">
        <v>43813</v>
      </c>
      <c r="C27" s="8"/>
      <c r="D27" s="8" t="s">
        <v>1041</v>
      </c>
      <c r="E27" s="8" t="s">
        <v>62</v>
      </c>
      <c r="F27" s="8" t="s">
        <v>38</v>
      </c>
      <c r="G27" s="8" t="s">
        <v>55</v>
      </c>
      <c r="H27" s="8">
        <v>31</v>
      </c>
      <c r="I27" s="8" t="s">
        <v>990</v>
      </c>
      <c r="J27" s="8" t="s">
        <v>57</v>
      </c>
      <c r="K27" s="37" t="s">
        <v>991</v>
      </c>
      <c r="L27" s="8" t="s">
        <v>44</v>
      </c>
      <c r="M27" s="8">
        <v>4</v>
      </c>
      <c r="N27" s="8">
        <v>240</v>
      </c>
      <c r="O27" s="11">
        <v>7.23</v>
      </c>
      <c r="P27" s="18">
        <f t="shared" si="0"/>
        <v>3.0750000000000011</v>
      </c>
      <c r="Q27" s="8">
        <v>0</v>
      </c>
      <c r="R27" s="8">
        <v>0</v>
      </c>
      <c r="S27" s="8" t="s">
        <v>998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1</v>
      </c>
      <c r="AF27" s="23">
        <f t="shared" si="1"/>
        <v>3.0750000000000011</v>
      </c>
    </row>
    <row r="28" spans="1:36" ht="20.45" customHeight="1" x14ac:dyDescent="0.25">
      <c r="A28" s="11">
        <v>24</v>
      </c>
      <c r="B28" s="11">
        <v>43896</v>
      </c>
      <c r="C28" s="8"/>
      <c r="D28" s="8" t="s">
        <v>1041</v>
      </c>
      <c r="E28" s="8" t="s">
        <v>61</v>
      </c>
      <c r="F28" s="8" t="s">
        <v>38</v>
      </c>
      <c r="G28" s="8" t="s">
        <v>55</v>
      </c>
      <c r="H28" s="8">
        <v>16</v>
      </c>
      <c r="I28" s="8" t="s">
        <v>990</v>
      </c>
      <c r="J28" s="56" t="s">
        <v>991</v>
      </c>
      <c r="K28" s="37" t="s">
        <v>991</v>
      </c>
      <c r="L28" s="56" t="s">
        <v>44</v>
      </c>
      <c r="M28" s="8">
        <v>4</v>
      </c>
      <c r="N28" s="8">
        <v>240</v>
      </c>
      <c r="O28" s="11">
        <v>7.78</v>
      </c>
      <c r="P28" s="18">
        <f t="shared" si="0"/>
        <v>4.4500000000000011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 t="s">
        <v>69</v>
      </c>
      <c r="AA28" s="8">
        <v>1</v>
      </c>
      <c r="AB28" s="8">
        <v>0</v>
      </c>
      <c r="AC28" s="8">
        <v>0</v>
      </c>
      <c r="AD28" s="8">
        <v>1</v>
      </c>
      <c r="AF28" s="23">
        <f t="shared" si="1"/>
        <v>5.4500000000000011</v>
      </c>
    </row>
    <row r="29" spans="1:36" ht="20.45" customHeight="1" x14ac:dyDescent="0.25">
      <c r="A29" s="11">
        <v>61</v>
      </c>
      <c r="B29" s="11">
        <v>44416</v>
      </c>
      <c r="C29" s="8"/>
      <c r="D29" s="8" t="s">
        <v>257</v>
      </c>
      <c r="E29" s="8" t="s">
        <v>62</v>
      </c>
      <c r="F29" s="8" t="s">
        <v>38</v>
      </c>
      <c r="G29" s="8" t="s">
        <v>55</v>
      </c>
      <c r="H29" s="8">
        <v>31</v>
      </c>
      <c r="I29" s="8" t="s">
        <v>698</v>
      </c>
      <c r="J29" s="8" t="s">
        <v>324</v>
      </c>
      <c r="K29" s="40" t="s">
        <v>58</v>
      </c>
      <c r="L29" s="8" t="s">
        <v>269</v>
      </c>
      <c r="M29" s="8">
        <v>4</v>
      </c>
      <c r="N29" s="8">
        <v>240</v>
      </c>
      <c r="O29" s="11" t="s">
        <v>699</v>
      </c>
      <c r="P29" s="18">
        <f t="shared" si="0"/>
        <v>3.0750000000000011</v>
      </c>
      <c r="Q29" s="8" t="s">
        <v>700</v>
      </c>
      <c r="R29" s="8" t="s">
        <v>701</v>
      </c>
      <c r="S29" s="8" t="s">
        <v>702</v>
      </c>
      <c r="T29" s="8" t="s">
        <v>703</v>
      </c>
      <c r="U29" s="8"/>
      <c r="V29" s="8"/>
      <c r="W29" s="8"/>
      <c r="X29" s="8">
        <v>1</v>
      </c>
      <c r="Y29" s="8">
        <v>10</v>
      </c>
      <c r="Z29" s="8"/>
      <c r="AA29" s="8"/>
      <c r="AB29" s="8"/>
      <c r="AC29" s="8"/>
      <c r="AD29" s="8"/>
      <c r="AF29" s="23">
        <f t="shared" si="1"/>
        <v>13.075000000000001</v>
      </c>
    </row>
    <row r="30" spans="1:36" ht="20.45" customHeight="1" x14ac:dyDescent="0.25">
      <c r="A30" s="10">
        <v>1</v>
      </c>
      <c r="B30" s="11">
        <v>40838</v>
      </c>
      <c r="C30" s="8"/>
      <c r="D30" s="8" t="s">
        <v>48</v>
      </c>
      <c r="E30" s="8" t="s">
        <v>62</v>
      </c>
      <c r="F30" s="8" t="s">
        <v>38</v>
      </c>
      <c r="G30" s="25" t="s">
        <v>240</v>
      </c>
      <c r="H30" s="8">
        <v>31</v>
      </c>
      <c r="I30" s="8" t="s">
        <v>241</v>
      </c>
      <c r="J30" s="8" t="s">
        <v>242</v>
      </c>
      <c r="K30" s="8" t="s">
        <v>58</v>
      </c>
      <c r="L30" s="8" t="s">
        <v>44</v>
      </c>
      <c r="M30" s="8">
        <v>4</v>
      </c>
      <c r="N30" s="8">
        <v>240</v>
      </c>
      <c r="O30" s="11">
        <v>7.35</v>
      </c>
      <c r="P30" s="18">
        <f t="shared" si="0"/>
        <v>3.3749999999999991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/>
      <c r="AF30" s="23">
        <f t="shared" si="1"/>
        <v>3.3749999999999991</v>
      </c>
    </row>
    <row r="31" spans="1:36" ht="20.45" customHeight="1" x14ac:dyDescent="0.25">
      <c r="A31" s="11">
        <v>25</v>
      </c>
      <c r="B31" s="11">
        <v>39123</v>
      </c>
      <c r="C31" s="8"/>
      <c r="D31" s="8" t="s">
        <v>257</v>
      </c>
      <c r="E31" s="8" t="s">
        <v>62</v>
      </c>
      <c r="F31" s="8" t="s">
        <v>256</v>
      </c>
      <c r="G31" s="8" t="s">
        <v>784</v>
      </c>
      <c r="H31" s="8">
        <v>31</v>
      </c>
      <c r="I31" s="8" t="s">
        <v>783</v>
      </c>
      <c r="J31" s="8" t="s">
        <v>814</v>
      </c>
      <c r="K31" s="8" t="s">
        <v>58</v>
      </c>
      <c r="L31" s="8" t="s">
        <v>258</v>
      </c>
      <c r="M31" s="8">
        <v>4</v>
      </c>
      <c r="N31" s="8">
        <v>240</v>
      </c>
      <c r="O31" s="11">
        <v>7.81</v>
      </c>
      <c r="P31" s="18">
        <f t="shared" si="0"/>
        <v>4.5249999999999986</v>
      </c>
      <c r="Q31" s="8"/>
      <c r="R31" s="8"/>
      <c r="S31" s="8"/>
      <c r="T31" s="8"/>
      <c r="U31" s="8"/>
      <c r="V31" s="8"/>
      <c r="W31" s="8"/>
      <c r="X31" s="8"/>
      <c r="Y31" s="8"/>
      <c r="Z31" s="8">
        <v>1</v>
      </c>
      <c r="AA31" s="8">
        <v>1</v>
      </c>
      <c r="AB31" s="8"/>
      <c r="AC31" s="8"/>
      <c r="AD31" s="8"/>
      <c r="AF31" s="23">
        <f t="shared" si="1"/>
        <v>5.5249999999999986</v>
      </c>
    </row>
    <row r="32" spans="1:36" ht="20.45" customHeight="1" x14ac:dyDescent="0.25">
      <c r="A32" s="11">
        <v>38</v>
      </c>
      <c r="B32" s="11">
        <v>44670</v>
      </c>
      <c r="C32" s="8"/>
      <c r="D32" s="8" t="s">
        <v>257</v>
      </c>
      <c r="E32" s="8" t="s">
        <v>62</v>
      </c>
      <c r="F32" s="8" t="s">
        <v>38</v>
      </c>
      <c r="G32" s="8" t="s">
        <v>575</v>
      </c>
      <c r="H32" s="8">
        <v>31</v>
      </c>
      <c r="I32" s="8" t="s">
        <v>615</v>
      </c>
      <c r="J32" s="8" t="s">
        <v>616</v>
      </c>
      <c r="K32" s="8" t="s">
        <v>58</v>
      </c>
      <c r="L32" s="8" t="s">
        <v>269</v>
      </c>
      <c r="M32" s="8">
        <v>2</v>
      </c>
      <c r="N32" s="8"/>
      <c r="O32" s="11" t="s">
        <v>617</v>
      </c>
      <c r="P32" s="18">
        <f t="shared" si="0"/>
        <v>0.42499999999999982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>
        <v>2</v>
      </c>
      <c r="AC32" s="8"/>
      <c r="AD32" s="8"/>
      <c r="AF32" s="23">
        <f t="shared" si="1"/>
        <v>0.42499999999999982</v>
      </c>
    </row>
    <row r="33" spans="1:32" ht="20.45" customHeight="1" x14ac:dyDescent="0.25">
      <c r="A33" s="10">
        <v>48</v>
      </c>
      <c r="B33" s="11">
        <v>39609</v>
      </c>
      <c r="C33" s="8"/>
      <c r="D33" s="8" t="s">
        <v>257</v>
      </c>
      <c r="E33" s="8" t="s">
        <v>62</v>
      </c>
      <c r="F33" s="8" t="s">
        <v>256</v>
      </c>
      <c r="G33" s="8" t="s">
        <v>55</v>
      </c>
      <c r="H33" s="8">
        <v>31</v>
      </c>
      <c r="I33" s="8" t="s">
        <v>404</v>
      </c>
      <c r="J33" s="8" t="s">
        <v>120</v>
      </c>
      <c r="K33" s="8" t="s">
        <v>58</v>
      </c>
      <c r="L33" s="8" t="s">
        <v>258</v>
      </c>
      <c r="M33" s="8">
        <v>2</v>
      </c>
      <c r="N33" s="8"/>
      <c r="O33" s="11" t="s">
        <v>360</v>
      </c>
      <c r="P33" s="18">
        <f t="shared" si="0"/>
        <v>1.3749999999999996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1.3749999999999996</v>
      </c>
    </row>
    <row r="34" spans="1:32" ht="20.45" customHeight="1" x14ac:dyDescent="0.25">
      <c r="A34" s="11">
        <v>75</v>
      </c>
      <c r="B34" s="11">
        <v>39742</v>
      </c>
      <c r="C34" s="8"/>
      <c r="D34" s="8" t="s">
        <v>257</v>
      </c>
      <c r="E34" s="8" t="s">
        <v>62</v>
      </c>
      <c r="F34" s="8" t="s">
        <v>38</v>
      </c>
      <c r="G34" s="8" t="s">
        <v>592</v>
      </c>
      <c r="H34" s="8">
        <v>31</v>
      </c>
      <c r="I34" s="8" t="s">
        <v>590</v>
      </c>
      <c r="J34" s="8" t="s">
        <v>51</v>
      </c>
      <c r="K34" s="8" t="s">
        <v>58</v>
      </c>
      <c r="L34" s="8" t="s">
        <v>269</v>
      </c>
      <c r="M34" s="8">
        <v>4</v>
      </c>
      <c r="N34" s="8">
        <v>240</v>
      </c>
      <c r="O34" s="11" t="s">
        <v>595</v>
      </c>
      <c r="P34" s="18">
        <f t="shared" si="0"/>
        <v>5.9750000000000014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5.9750000000000014</v>
      </c>
    </row>
    <row r="35" spans="1:32" ht="20.45" customHeight="1" x14ac:dyDescent="0.25">
      <c r="A35" s="11">
        <v>80</v>
      </c>
      <c r="B35" s="11">
        <v>39231</v>
      </c>
      <c r="C35" s="8"/>
      <c r="D35" s="8" t="s">
        <v>257</v>
      </c>
      <c r="E35" s="8" t="s">
        <v>62</v>
      </c>
      <c r="F35" s="8">
        <v>31</v>
      </c>
      <c r="G35" s="8" t="s">
        <v>128</v>
      </c>
      <c r="H35" s="8">
        <v>31</v>
      </c>
      <c r="I35" s="8" t="s">
        <v>89</v>
      </c>
      <c r="J35" s="8" t="s">
        <v>862</v>
      </c>
      <c r="K35" s="8" t="s">
        <v>58</v>
      </c>
      <c r="L35" s="8" t="s">
        <v>258</v>
      </c>
      <c r="M35" s="8"/>
      <c r="N35" s="8"/>
      <c r="O35" s="11"/>
      <c r="P35" s="18">
        <f t="shared" si="0"/>
        <v>-15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F35" s="23">
        <f t="shared" si="1"/>
        <v>-15</v>
      </c>
    </row>
    <row r="36" spans="1:32" ht="20.45" customHeight="1" x14ac:dyDescent="0.25">
      <c r="A36" s="10">
        <v>10</v>
      </c>
      <c r="B36" s="11">
        <v>37161</v>
      </c>
      <c r="C36" s="8"/>
      <c r="D36" s="8" t="s">
        <v>947</v>
      </c>
      <c r="E36" s="8" t="s">
        <v>62</v>
      </c>
      <c r="F36" s="8" t="s">
        <v>38</v>
      </c>
      <c r="G36" s="8" t="s">
        <v>55</v>
      </c>
      <c r="H36" s="8">
        <v>31</v>
      </c>
      <c r="I36" s="8" t="s">
        <v>783</v>
      </c>
      <c r="J36" s="8" t="s">
        <v>954</v>
      </c>
      <c r="K36" s="8" t="s">
        <v>955</v>
      </c>
      <c r="L36" s="8" t="s">
        <v>44</v>
      </c>
      <c r="M36" s="8">
        <v>3</v>
      </c>
      <c r="N36" s="8">
        <v>180</v>
      </c>
      <c r="O36" s="11">
        <v>7</v>
      </c>
      <c r="P36" s="18">
        <f t="shared" si="0"/>
        <v>2.5</v>
      </c>
      <c r="Q36" s="8" t="s">
        <v>956</v>
      </c>
      <c r="R36" s="8" t="s">
        <v>957</v>
      </c>
      <c r="S36" s="8" t="s">
        <v>958</v>
      </c>
      <c r="T36" s="8" t="s">
        <v>44</v>
      </c>
      <c r="U36" s="8">
        <v>2</v>
      </c>
      <c r="V36" s="8">
        <v>120</v>
      </c>
      <c r="W36" s="8">
        <v>6.94</v>
      </c>
      <c r="X36" s="8">
        <v>3</v>
      </c>
      <c r="Y36" s="8">
        <v>2</v>
      </c>
      <c r="Z36" s="8" t="s">
        <v>959</v>
      </c>
      <c r="AA36" s="8">
        <v>8</v>
      </c>
      <c r="AB36" s="8">
        <v>13</v>
      </c>
      <c r="AC36" s="8">
        <v>10</v>
      </c>
      <c r="AD36" s="8"/>
      <c r="AF36" s="23">
        <f t="shared" si="1"/>
        <v>22.5</v>
      </c>
    </row>
    <row r="37" spans="1:32" ht="20.45" customHeight="1" x14ac:dyDescent="0.25">
      <c r="A37" s="11">
        <v>11</v>
      </c>
      <c r="B37" s="11">
        <v>37161</v>
      </c>
      <c r="C37" s="8"/>
      <c r="D37" s="8" t="s">
        <v>947</v>
      </c>
      <c r="E37" s="8" t="s">
        <v>62</v>
      </c>
      <c r="F37" s="8" t="s">
        <v>38</v>
      </c>
      <c r="G37" s="8" t="s">
        <v>55</v>
      </c>
      <c r="H37" s="8">
        <v>31</v>
      </c>
      <c r="I37" s="8" t="s">
        <v>783</v>
      </c>
      <c r="J37" s="8" t="s">
        <v>954</v>
      </c>
      <c r="K37" s="8" t="s">
        <v>955</v>
      </c>
      <c r="L37" s="8" t="s">
        <v>44</v>
      </c>
      <c r="M37" s="8">
        <v>3</v>
      </c>
      <c r="N37" s="8">
        <v>180</v>
      </c>
      <c r="O37" s="11">
        <v>7</v>
      </c>
      <c r="P37" s="18">
        <f t="shared" ref="P37:P68" si="2">(O37-6)*2.5</f>
        <v>2.5</v>
      </c>
      <c r="Q37" s="8" t="s">
        <v>956</v>
      </c>
      <c r="R37" s="8" t="s">
        <v>957</v>
      </c>
      <c r="S37" s="8" t="s">
        <v>958</v>
      </c>
      <c r="T37" s="8" t="s">
        <v>44</v>
      </c>
      <c r="U37" s="8">
        <v>2</v>
      </c>
      <c r="V37" s="8">
        <v>120</v>
      </c>
      <c r="W37" s="8">
        <v>6.94</v>
      </c>
      <c r="X37" s="8">
        <v>3</v>
      </c>
      <c r="Y37" s="8">
        <v>2</v>
      </c>
      <c r="Z37" s="8" t="s">
        <v>959</v>
      </c>
      <c r="AA37" s="8">
        <v>8</v>
      </c>
      <c r="AB37" s="8">
        <v>13</v>
      </c>
      <c r="AC37" s="8">
        <v>10</v>
      </c>
      <c r="AD37" s="8"/>
      <c r="AF37" s="23">
        <f t="shared" ref="AF37:AF68" si="3">P37+Y37+AA37+AC37</f>
        <v>22.5</v>
      </c>
    </row>
    <row r="38" spans="1:32" ht="20.45" customHeight="1" x14ac:dyDescent="0.25">
      <c r="A38" s="11">
        <v>21</v>
      </c>
      <c r="B38" s="11" t="s">
        <v>964</v>
      </c>
      <c r="C38" s="8"/>
      <c r="D38" s="8" t="s">
        <v>947</v>
      </c>
      <c r="E38" s="8" t="s">
        <v>62</v>
      </c>
      <c r="F38" s="8" t="s">
        <v>38</v>
      </c>
      <c r="G38" s="8" t="s">
        <v>55</v>
      </c>
      <c r="H38" s="8">
        <v>31</v>
      </c>
      <c r="I38" s="8" t="s">
        <v>783</v>
      </c>
      <c r="J38" s="8" t="s">
        <v>954</v>
      </c>
      <c r="K38" s="8" t="s">
        <v>955</v>
      </c>
      <c r="L38" s="8" t="s">
        <v>44</v>
      </c>
      <c r="M38" s="8">
        <v>3</v>
      </c>
      <c r="N38" s="8">
        <v>180</v>
      </c>
      <c r="O38" s="11">
        <v>7.5</v>
      </c>
      <c r="P38" s="18">
        <f t="shared" si="2"/>
        <v>3.75</v>
      </c>
      <c r="Q38" s="8" t="s">
        <v>962</v>
      </c>
      <c r="R38" s="8" t="s">
        <v>963</v>
      </c>
      <c r="S38" s="8" t="s">
        <v>68</v>
      </c>
      <c r="T38" s="8" t="s">
        <v>44</v>
      </c>
      <c r="U38" s="8">
        <v>2</v>
      </c>
      <c r="V38" s="8">
        <v>0</v>
      </c>
      <c r="W38" s="8">
        <v>0</v>
      </c>
      <c r="X38" s="8">
        <v>3</v>
      </c>
      <c r="Y38" s="8">
        <v>2</v>
      </c>
      <c r="Z38" s="8">
        <v>7</v>
      </c>
      <c r="AA38" s="8">
        <v>8</v>
      </c>
      <c r="AB38" s="8">
        <v>8</v>
      </c>
      <c r="AC38" s="8">
        <v>8</v>
      </c>
      <c r="AD38" s="8"/>
      <c r="AF38" s="23">
        <f t="shared" si="3"/>
        <v>21.75</v>
      </c>
    </row>
    <row r="39" spans="1:32" ht="20.45" customHeight="1" x14ac:dyDescent="0.25">
      <c r="A39" s="10">
        <v>29</v>
      </c>
      <c r="B39" s="11">
        <v>40843</v>
      </c>
      <c r="C39" s="8"/>
      <c r="D39" s="8" t="s">
        <v>947</v>
      </c>
      <c r="E39" s="8" t="s">
        <v>62</v>
      </c>
      <c r="F39" s="8" t="s">
        <v>38</v>
      </c>
      <c r="G39" s="8" t="s">
        <v>55</v>
      </c>
      <c r="H39" s="8">
        <v>31</v>
      </c>
      <c r="I39" s="8" t="s">
        <v>993</v>
      </c>
      <c r="J39" s="8" t="s">
        <v>994</v>
      </c>
      <c r="K39" s="8" t="s">
        <v>958</v>
      </c>
      <c r="L39" s="8" t="s">
        <v>44</v>
      </c>
      <c r="M39" s="8">
        <v>3</v>
      </c>
      <c r="N39" s="8">
        <v>180</v>
      </c>
      <c r="O39" s="11">
        <v>8</v>
      </c>
      <c r="P39" s="18">
        <f t="shared" si="2"/>
        <v>5</v>
      </c>
      <c r="Q39" s="8" t="s">
        <v>995</v>
      </c>
      <c r="R39" s="8" t="s">
        <v>957</v>
      </c>
      <c r="S39" s="8" t="s">
        <v>68</v>
      </c>
      <c r="T39" s="8" t="s">
        <v>44</v>
      </c>
      <c r="U39" s="8">
        <v>2</v>
      </c>
      <c r="V39" s="8">
        <v>120</v>
      </c>
      <c r="W39" s="8">
        <v>6.53</v>
      </c>
      <c r="X39" s="8">
        <v>3</v>
      </c>
      <c r="Y39" s="8">
        <v>2</v>
      </c>
      <c r="Z39" s="8">
        <v>2</v>
      </c>
      <c r="AA39" s="8">
        <v>3</v>
      </c>
      <c r="AB39" s="8">
        <v>2</v>
      </c>
      <c r="AC39" s="8">
        <v>2</v>
      </c>
      <c r="AD39" s="8"/>
      <c r="AF39" s="23">
        <f t="shared" si="3"/>
        <v>12</v>
      </c>
    </row>
    <row r="40" spans="1:32" ht="20.45" customHeight="1" x14ac:dyDescent="0.25">
      <c r="A40" s="11">
        <v>35</v>
      </c>
      <c r="B40" s="11">
        <v>44237</v>
      </c>
      <c r="C40" s="8"/>
      <c r="D40" s="8" t="s">
        <v>1037</v>
      </c>
      <c r="E40" s="8" t="s">
        <v>62</v>
      </c>
      <c r="F40" s="8" t="s">
        <v>38</v>
      </c>
      <c r="G40" s="8" t="s">
        <v>55</v>
      </c>
      <c r="H40" s="8">
        <v>31</v>
      </c>
      <c r="I40" s="8" t="s">
        <v>1043</v>
      </c>
      <c r="J40" s="8" t="s">
        <v>357</v>
      </c>
      <c r="K40" s="8" t="s">
        <v>958</v>
      </c>
      <c r="L40" s="8" t="s">
        <v>44</v>
      </c>
      <c r="M40" s="8">
        <v>3</v>
      </c>
      <c r="N40" s="8">
        <v>180</v>
      </c>
      <c r="O40" s="11">
        <v>9.4</v>
      </c>
      <c r="P40" s="18">
        <f t="shared" si="2"/>
        <v>8.5</v>
      </c>
      <c r="Q40" s="8" t="s">
        <v>1044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/>
      <c r="AF40" s="23">
        <f t="shared" si="3"/>
        <v>8.5</v>
      </c>
    </row>
    <row r="41" spans="1:32" ht="20.45" customHeight="1" x14ac:dyDescent="0.25">
      <c r="A41" s="11">
        <v>22</v>
      </c>
      <c r="B41" s="11">
        <v>40886</v>
      </c>
      <c r="C41" s="8"/>
      <c r="D41" s="8" t="s">
        <v>947</v>
      </c>
      <c r="E41" s="8" t="s">
        <v>62</v>
      </c>
      <c r="F41" s="8" t="s">
        <v>38</v>
      </c>
      <c r="G41" s="8" t="s">
        <v>55</v>
      </c>
      <c r="H41" s="8">
        <v>31</v>
      </c>
      <c r="I41" s="8" t="s">
        <v>990</v>
      </c>
      <c r="J41" s="8" t="s">
        <v>57</v>
      </c>
      <c r="K41" s="8" t="s">
        <v>991</v>
      </c>
      <c r="L41" s="8" t="s">
        <v>44</v>
      </c>
      <c r="M41" s="8">
        <v>3</v>
      </c>
      <c r="N41" s="8">
        <v>240</v>
      </c>
      <c r="O41" s="11">
        <v>7.6</v>
      </c>
      <c r="P41" s="18">
        <f t="shared" si="2"/>
        <v>3.9999999999999991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7</v>
      </c>
      <c r="AA41" s="8">
        <v>8</v>
      </c>
      <c r="AB41" s="8">
        <v>6</v>
      </c>
      <c r="AC41" s="8">
        <v>8</v>
      </c>
      <c r="AD41" s="8"/>
      <c r="AF41" s="23">
        <f t="shared" si="3"/>
        <v>20</v>
      </c>
    </row>
    <row r="42" spans="1:32" ht="20.45" customHeight="1" x14ac:dyDescent="0.25">
      <c r="A42" s="10">
        <v>34</v>
      </c>
      <c r="B42" s="11">
        <v>40414</v>
      </c>
      <c r="C42" s="8"/>
      <c r="D42" s="8" t="s">
        <v>947</v>
      </c>
      <c r="E42" s="8" t="s">
        <v>62</v>
      </c>
      <c r="F42" s="8" t="s">
        <v>38</v>
      </c>
      <c r="G42" s="8" t="s">
        <v>55</v>
      </c>
      <c r="H42" s="8">
        <v>31</v>
      </c>
      <c r="I42" s="8" t="s">
        <v>1018</v>
      </c>
      <c r="J42" s="8" t="s">
        <v>51</v>
      </c>
      <c r="K42" s="8" t="s">
        <v>991</v>
      </c>
      <c r="L42" s="8" t="s">
        <v>44</v>
      </c>
      <c r="M42" s="8">
        <v>4</v>
      </c>
      <c r="N42" s="8">
        <v>240</v>
      </c>
      <c r="O42" s="11">
        <v>9.26</v>
      </c>
      <c r="P42" s="18">
        <f t="shared" si="2"/>
        <v>8.1499999999999986</v>
      </c>
      <c r="Q42" s="8" t="s">
        <v>1019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/>
      <c r="AF42" s="23">
        <f t="shared" si="3"/>
        <v>8.1499999999999986</v>
      </c>
    </row>
    <row r="43" spans="1:32" ht="20.45" customHeight="1" x14ac:dyDescent="0.25">
      <c r="A43" s="11">
        <v>83</v>
      </c>
      <c r="B43" s="11">
        <v>42102</v>
      </c>
      <c r="C43" s="8"/>
      <c r="D43" s="8" t="s">
        <v>257</v>
      </c>
      <c r="E43" s="8" t="s">
        <v>62</v>
      </c>
      <c r="F43" s="8" t="s">
        <v>256</v>
      </c>
      <c r="G43" s="8" t="s">
        <v>345</v>
      </c>
      <c r="H43" s="8">
        <v>31</v>
      </c>
      <c r="I43" s="8" t="s">
        <v>498</v>
      </c>
      <c r="J43" s="8" t="s">
        <v>499</v>
      </c>
      <c r="K43" s="8" t="s">
        <v>500</v>
      </c>
      <c r="L43" s="8" t="s">
        <v>501</v>
      </c>
      <c r="M43" s="8">
        <v>3</v>
      </c>
      <c r="N43" s="8">
        <v>180</v>
      </c>
      <c r="O43" s="11"/>
      <c r="P43" s="18">
        <f t="shared" si="2"/>
        <v>-15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F43" s="23">
        <f t="shared" si="3"/>
        <v>-15</v>
      </c>
    </row>
    <row r="44" spans="1:32" ht="20.45" customHeight="1" x14ac:dyDescent="0.25">
      <c r="A44" s="11">
        <v>33</v>
      </c>
      <c r="B44" s="11">
        <v>43829</v>
      </c>
      <c r="C44" s="8"/>
      <c r="D44" s="8" t="s">
        <v>947</v>
      </c>
      <c r="E44" s="8" t="s">
        <v>62</v>
      </c>
      <c r="F44" s="8" t="s">
        <v>38</v>
      </c>
      <c r="G44" s="8" t="s">
        <v>55</v>
      </c>
      <c r="H44" s="8">
        <v>31</v>
      </c>
      <c r="I44" s="8" t="s">
        <v>1125</v>
      </c>
      <c r="J44" s="8" t="s">
        <v>135</v>
      </c>
      <c r="K44" s="8" t="s">
        <v>1107</v>
      </c>
      <c r="L44" s="8" t="s">
        <v>44</v>
      </c>
      <c r="M44" s="8">
        <v>3</v>
      </c>
      <c r="N44" s="8">
        <v>185</v>
      </c>
      <c r="O44" s="11">
        <v>9.09</v>
      </c>
      <c r="P44" s="18">
        <f t="shared" si="2"/>
        <v>7.7249999999999996</v>
      </c>
      <c r="Q44" s="8" t="s">
        <v>1019</v>
      </c>
      <c r="R44" s="8" t="s">
        <v>879</v>
      </c>
      <c r="S44" s="8" t="s">
        <v>1126</v>
      </c>
      <c r="T44" s="8" t="s">
        <v>44</v>
      </c>
      <c r="U44" s="8">
        <v>0</v>
      </c>
      <c r="V44" s="8">
        <v>0</v>
      </c>
      <c r="W44" s="8">
        <v>0</v>
      </c>
      <c r="X44" s="8">
        <v>4</v>
      </c>
      <c r="Y44" s="8">
        <v>1</v>
      </c>
      <c r="Z44" s="8">
        <v>0</v>
      </c>
      <c r="AA44" s="8">
        <v>0</v>
      </c>
      <c r="AB44" s="8">
        <v>0</v>
      </c>
      <c r="AC44" s="8">
        <v>0</v>
      </c>
      <c r="AD44" s="8"/>
      <c r="AF44" s="23">
        <f t="shared" si="3"/>
        <v>8.7249999999999996</v>
      </c>
    </row>
    <row r="45" spans="1:32" ht="20.45" customHeight="1" x14ac:dyDescent="0.25">
      <c r="A45" s="10">
        <v>59</v>
      </c>
      <c r="B45" s="11">
        <v>40391</v>
      </c>
      <c r="C45" s="8"/>
      <c r="D45" s="8" t="s">
        <v>257</v>
      </c>
      <c r="E45" s="8" t="s">
        <v>62</v>
      </c>
      <c r="F45" s="8" t="s">
        <v>256</v>
      </c>
      <c r="G45" s="8" t="s">
        <v>55</v>
      </c>
      <c r="H45" s="8">
        <v>31</v>
      </c>
      <c r="I45" s="8" t="s">
        <v>397</v>
      </c>
      <c r="J45" s="8" t="s">
        <v>357</v>
      </c>
      <c r="K45" s="8" t="s">
        <v>400</v>
      </c>
      <c r="L45" s="8" t="s">
        <v>258</v>
      </c>
      <c r="M45" s="8">
        <v>4</v>
      </c>
      <c r="N45" s="8">
        <v>240</v>
      </c>
      <c r="O45" s="11" t="s">
        <v>398</v>
      </c>
      <c r="P45" s="18">
        <f t="shared" si="2"/>
        <v>2.9499999999999993</v>
      </c>
      <c r="Q45" s="8"/>
      <c r="R45" s="8"/>
      <c r="S45" s="8"/>
      <c r="T45" s="8"/>
      <c r="U45" s="8"/>
      <c r="V45" s="8"/>
      <c r="W45" s="8"/>
      <c r="X45" s="8"/>
      <c r="Y45" s="8"/>
      <c r="Z45" s="8" t="s">
        <v>399</v>
      </c>
      <c r="AA45" s="8">
        <v>10</v>
      </c>
      <c r="AB45" s="8">
        <v>7</v>
      </c>
      <c r="AC45" s="8">
        <v>8</v>
      </c>
      <c r="AD45" s="8"/>
      <c r="AF45" s="23">
        <f t="shared" si="3"/>
        <v>20.95</v>
      </c>
    </row>
    <row r="46" spans="1:32" ht="20.45" customHeight="1" x14ac:dyDescent="0.25">
      <c r="A46" s="11">
        <v>31</v>
      </c>
      <c r="B46" s="11">
        <v>42978</v>
      </c>
      <c r="C46" s="8"/>
      <c r="D46" s="8" t="s">
        <v>48</v>
      </c>
      <c r="E46" s="8" t="s">
        <v>62</v>
      </c>
      <c r="F46" s="8" t="s">
        <v>38</v>
      </c>
      <c r="G46" s="8" t="s">
        <v>55</v>
      </c>
      <c r="H46" s="8">
        <v>31</v>
      </c>
      <c r="I46" s="8" t="s">
        <v>42</v>
      </c>
      <c r="J46" s="8" t="s">
        <v>78</v>
      </c>
      <c r="K46" s="8" t="s">
        <v>45</v>
      </c>
      <c r="L46" s="8" t="s">
        <v>44</v>
      </c>
      <c r="M46" s="8">
        <v>4</v>
      </c>
      <c r="N46" s="8">
        <v>240</v>
      </c>
      <c r="O46" s="11">
        <v>8.01</v>
      </c>
      <c r="P46" s="18">
        <f t="shared" si="2"/>
        <v>5.0249999999999995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2</v>
      </c>
      <c r="Y46" s="8">
        <v>5</v>
      </c>
      <c r="Z46" s="8" t="s">
        <v>79</v>
      </c>
      <c r="AA46" s="8">
        <v>2</v>
      </c>
      <c r="AB46" s="8">
        <v>0</v>
      </c>
      <c r="AC46" s="8">
        <v>0</v>
      </c>
      <c r="AD46" s="8"/>
      <c r="AF46" s="23">
        <f t="shared" si="3"/>
        <v>12.024999999999999</v>
      </c>
    </row>
    <row r="47" spans="1:32" ht="20.45" customHeight="1" x14ac:dyDescent="0.25">
      <c r="A47" s="11">
        <v>32</v>
      </c>
      <c r="B47" s="11">
        <v>40358</v>
      </c>
      <c r="C47" s="8"/>
      <c r="D47" s="8" t="s">
        <v>48</v>
      </c>
      <c r="E47" s="8" t="s">
        <v>62</v>
      </c>
      <c r="F47" s="8" t="s">
        <v>38</v>
      </c>
      <c r="G47" s="8" t="s">
        <v>55</v>
      </c>
      <c r="H47" s="8">
        <v>31</v>
      </c>
      <c r="I47" s="8" t="s">
        <v>42</v>
      </c>
      <c r="J47" s="8" t="s">
        <v>46</v>
      </c>
      <c r="K47" s="8" t="s">
        <v>45</v>
      </c>
      <c r="L47" s="8" t="s">
        <v>44</v>
      </c>
      <c r="M47" s="8">
        <v>4</v>
      </c>
      <c r="N47" s="8">
        <v>240</v>
      </c>
      <c r="O47" s="11">
        <v>8.15</v>
      </c>
      <c r="P47" s="18">
        <f t="shared" si="2"/>
        <v>5.3750000000000009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/>
      <c r="AF47" s="23">
        <f t="shared" si="3"/>
        <v>5.3750000000000009</v>
      </c>
    </row>
    <row r="48" spans="1:32" ht="20.45" customHeight="1" x14ac:dyDescent="0.25">
      <c r="A48" s="10">
        <v>12</v>
      </c>
      <c r="B48" s="11">
        <v>39167</v>
      </c>
      <c r="C48" s="8"/>
      <c r="D48" s="8" t="s">
        <v>257</v>
      </c>
      <c r="E48" s="8" t="s">
        <v>62</v>
      </c>
      <c r="F48" s="8" t="s">
        <v>256</v>
      </c>
      <c r="G48" s="8" t="s">
        <v>55</v>
      </c>
      <c r="H48" s="8">
        <v>31</v>
      </c>
      <c r="I48" s="8" t="s">
        <v>489</v>
      </c>
      <c r="J48" s="8" t="s">
        <v>137</v>
      </c>
      <c r="K48" s="8" t="s">
        <v>47</v>
      </c>
      <c r="L48" s="8" t="s">
        <v>258</v>
      </c>
      <c r="M48" s="8">
        <v>4</v>
      </c>
      <c r="N48" s="8">
        <v>240</v>
      </c>
      <c r="O48" s="11">
        <v>7</v>
      </c>
      <c r="P48" s="18">
        <f t="shared" si="2"/>
        <v>2.5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F48" s="23">
        <f t="shared" si="3"/>
        <v>2.5</v>
      </c>
    </row>
    <row r="49" spans="1:32" ht="20.45" customHeight="1" x14ac:dyDescent="0.25">
      <c r="A49" s="11">
        <v>19</v>
      </c>
      <c r="B49" s="11">
        <v>43436</v>
      </c>
      <c r="C49" s="8"/>
      <c r="D49" s="8" t="s">
        <v>947</v>
      </c>
      <c r="E49" s="8" t="s">
        <v>62</v>
      </c>
      <c r="F49" s="8" t="s">
        <v>38</v>
      </c>
      <c r="G49" s="8" t="s">
        <v>411</v>
      </c>
      <c r="H49" s="8">
        <v>31</v>
      </c>
      <c r="I49" s="8" t="s">
        <v>990</v>
      </c>
      <c r="J49" s="8" t="s">
        <v>990</v>
      </c>
      <c r="K49" s="8" t="s">
        <v>47</v>
      </c>
      <c r="L49" s="8" t="s">
        <v>44</v>
      </c>
      <c r="M49" s="8">
        <v>4</v>
      </c>
      <c r="N49" s="8">
        <v>240</v>
      </c>
      <c r="O49" s="11">
        <v>7.3</v>
      </c>
      <c r="P49" s="18">
        <f t="shared" si="2"/>
        <v>3.2499999999999996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 t="s">
        <v>888</v>
      </c>
      <c r="AA49" s="8">
        <v>1</v>
      </c>
      <c r="AB49" s="8">
        <v>8</v>
      </c>
      <c r="AC49" s="8">
        <v>8</v>
      </c>
      <c r="AD49" s="8"/>
      <c r="AF49" s="23">
        <f t="shared" si="3"/>
        <v>12.25</v>
      </c>
    </row>
    <row r="50" spans="1:32" ht="20.45" customHeight="1" x14ac:dyDescent="0.25">
      <c r="A50" s="11">
        <v>43</v>
      </c>
      <c r="B50" s="11">
        <v>44135</v>
      </c>
      <c r="C50" s="8"/>
      <c r="D50" s="8" t="s">
        <v>257</v>
      </c>
      <c r="E50" s="8" t="s">
        <v>62</v>
      </c>
      <c r="F50" s="8" t="s">
        <v>38</v>
      </c>
      <c r="G50" s="8" t="s">
        <v>55</v>
      </c>
      <c r="H50" s="8">
        <v>31</v>
      </c>
      <c r="I50" s="8" t="s">
        <v>489</v>
      </c>
      <c r="J50" s="8" t="s">
        <v>137</v>
      </c>
      <c r="K50" s="8" t="s">
        <v>47</v>
      </c>
      <c r="L50" s="8" t="s">
        <v>269</v>
      </c>
      <c r="M50" s="8">
        <v>4</v>
      </c>
      <c r="N50" s="8">
        <v>240</v>
      </c>
      <c r="O50" s="11" t="s">
        <v>524</v>
      </c>
      <c r="P50" s="18">
        <f t="shared" si="2"/>
        <v>0.9000000000000008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F50" s="23">
        <f t="shared" si="3"/>
        <v>0.9000000000000008</v>
      </c>
    </row>
    <row r="51" spans="1:32" ht="20.45" customHeight="1" x14ac:dyDescent="0.25">
      <c r="A51" s="10">
        <v>55</v>
      </c>
      <c r="B51" s="11">
        <v>43682</v>
      </c>
      <c r="C51" s="8"/>
      <c r="D51" s="8" t="s">
        <v>257</v>
      </c>
      <c r="E51" s="8" t="s">
        <v>62</v>
      </c>
      <c r="F51" s="8" t="s">
        <v>38</v>
      </c>
      <c r="G51" s="8" t="s">
        <v>632</v>
      </c>
      <c r="H51" s="8">
        <v>31</v>
      </c>
      <c r="I51" s="8" t="s">
        <v>489</v>
      </c>
      <c r="J51" s="8" t="s">
        <v>137</v>
      </c>
      <c r="K51" s="8" t="s">
        <v>47</v>
      </c>
      <c r="L51" s="8" t="s">
        <v>269</v>
      </c>
      <c r="M51" s="8">
        <v>4</v>
      </c>
      <c r="N51" s="8">
        <v>240</v>
      </c>
      <c r="O51" s="11" t="s">
        <v>623</v>
      </c>
      <c r="P51" s="18">
        <f t="shared" si="2"/>
        <v>2.1249999999999991</v>
      </c>
      <c r="Q51" s="8"/>
      <c r="R51" s="8"/>
      <c r="S51" s="8"/>
      <c r="T51" s="8"/>
      <c r="U51" s="8"/>
      <c r="V51" s="8"/>
      <c r="W51" s="8"/>
      <c r="X51" s="8"/>
      <c r="Y51" s="8"/>
      <c r="Z51" s="8">
        <v>2</v>
      </c>
      <c r="AA51" s="8">
        <v>2</v>
      </c>
      <c r="AB51" s="8"/>
      <c r="AC51" s="8"/>
      <c r="AD51" s="8"/>
      <c r="AF51" s="23">
        <f t="shared" si="3"/>
        <v>4.1249999999999991</v>
      </c>
    </row>
    <row r="52" spans="1:32" ht="20.45" customHeight="1" x14ac:dyDescent="0.25">
      <c r="A52" s="11">
        <v>74</v>
      </c>
      <c r="B52" s="11">
        <v>42521</v>
      </c>
      <c r="C52" s="8"/>
      <c r="D52" s="8" t="s">
        <v>257</v>
      </c>
      <c r="E52" s="8" t="s">
        <v>62</v>
      </c>
      <c r="F52" s="8" t="s">
        <v>38</v>
      </c>
      <c r="G52" s="8" t="s">
        <v>575</v>
      </c>
      <c r="H52" s="8">
        <v>31</v>
      </c>
      <c r="I52" s="8" t="s">
        <v>507</v>
      </c>
      <c r="J52" s="8" t="s">
        <v>46</v>
      </c>
      <c r="K52" s="8" t="s">
        <v>581</v>
      </c>
      <c r="L52" s="8" t="s">
        <v>269</v>
      </c>
      <c r="M52" s="8">
        <v>4</v>
      </c>
      <c r="N52" s="8">
        <v>240</v>
      </c>
      <c r="O52" s="11" t="s">
        <v>582</v>
      </c>
      <c r="P52" s="18">
        <f t="shared" si="2"/>
        <v>5.1250000000000018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F52" s="23">
        <f t="shared" si="3"/>
        <v>5.1250000000000018</v>
      </c>
    </row>
    <row r="53" spans="1:32" ht="20.45" customHeight="1" x14ac:dyDescent="0.25">
      <c r="A53" s="11">
        <v>2</v>
      </c>
      <c r="B53" s="11">
        <v>41126</v>
      </c>
      <c r="C53" s="8"/>
      <c r="D53" s="8" t="s">
        <v>1041</v>
      </c>
      <c r="E53" s="8" t="s">
        <v>62</v>
      </c>
      <c r="F53" s="8" t="s">
        <v>38</v>
      </c>
      <c r="G53" s="8" t="s">
        <v>55</v>
      </c>
      <c r="H53" s="8">
        <v>31</v>
      </c>
      <c r="I53" s="8" t="s">
        <v>1073</v>
      </c>
      <c r="J53" s="8" t="s">
        <v>357</v>
      </c>
      <c r="K53" s="8" t="s">
        <v>68</v>
      </c>
      <c r="L53" s="8" t="s">
        <v>44</v>
      </c>
      <c r="M53" s="8">
        <v>4</v>
      </c>
      <c r="N53" s="8">
        <v>0</v>
      </c>
      <c r="O53" s="11">
        <v>6.21</v>
      </c>
      <c r="P53" s="18">
        <f t="shared" si="2"/>
        <v>0.52499999999999991</v>
      </c>
      <c r="Q53" s="8" t="s">
        <v>1019</v>
      </c>
      <c r="R53" s="8" t="s">
        <v>1051</v>
      </c>
      <c r="S53" s="8" t="s">
        <v>991</v>
      </c>
      <c r="T53" s="8" t="s">
        <v>44</v>
      </c>
      <c r="U53" s="8">
        <v>0</v>
      </c>
      <c r="V53" s="8">
        <v>0</v>
      </c>
      <c r="W53" s="8">
        <v>0</v>
      </c>
      <c r="X53" s="8">
        <v>2</v>
      </c>
      <c r="Y53" s="8">
        <v>5</v>
      </c>
      <c r="Z53" s="8" t="s">
        <v>1074</v>
      </c>
      <c r="AA53" s="8">
        <v>5</v>
      </c>
      <c r="AB53" s="8">
        <v>7</v>
      </c>
      <c r="AC53" s="8">
        <v>8</v>
      </c>
      <c r="AD53" s="8"/>
      <c r="AF53" s="23">
        <f t="shared" si="3"/>
        <v>18.524999999999999</v>
      </c>
    </row>
    <row r="54" spans="1:32" ht="20.45" customHeight="1" x14ac:dyDescent="0.25">
      <c r="A54" s="10">
        <v>4</v>
      </c>
      <c r="B54" s="11">
        <v>43489</v>
      </c>
      <c r="C54" s="8"/>
      <c r="D54" s="8" t="s">
        <v>257</v>
      </c>
      <c r="E54" s="8" t="s">
        <v>62</v>
      </c>
      <c r="F54" s="8" t="s">
        <v>256</v>
      </c>
      <c r="G54" s="8" t="s">
        <v>784</v>
      </c>
      <c r="H54" s="8">
        <v>31</v>
      </c>
      <c r="I54" s="8" t="s">
        <v>197</v>
      </c>
      <c r="J54" s="8" t="s">
        <v>71</v>
      </c>
      <c r="K54" s="8" t="s">
        <v>68</v>
      </c>
      <c r="L54" s="8" t="s">
        <v>258</v>
      </c>
      <c r="M54" s="8">
        <v>4</v>
      </c>
      <c r="N54" s="8">
        <v>240</v>
      </c>
      <c r="O54" s="11">
        <v>6.33</v>
      </c>
      <c r="P54" s="18">
        <f t="shared" si="2"/>
        <v>0.82500000000000018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F54" s="23">
        <f t="shared" si="3"/>
        <v>0.82500000000000018</v>
      </c>
    </row>
    <row r="55" spans="1:32" ht="20.45" customHeight="1" x14ac:dyDescent="0.25">
      <c r="A55" s="11">
        <v>5</v>
      </c>
      <c r="B55" s="11">
        <v>43029</v>
      </c>
      <c r="C55" s="8"/>
      <c r="D55" s="8" t="s">
        <v>257</v>
      </c>
      <c r="E55" s="8" t="s">
        <v>62</v>
      </c>
      <c r="F55" s="8" t="s">
        <v>256</v>
      </c>
      <c r="G55" s="8" t="s">
        <v>784</v>
      </c>
      <c r="H55" s="8">
        <v>31</v>
      </c>
      <c r="I55" s="8" t="s">
        <v>783</v>
      </c>
      <c r="J55" s="8" t="s">
        <v>908</v>
      </c>
      <c r="K55" s="8" t="s">
        <v>68</v>
      </c>
      <c r="L55" s="8" t="s">
        <v>258</v>
      </c>
      <c r="M55" s="8">
        <v>3</v>
      </c>
      <c r="N55" s="8">
        <v>181</v>
      </c>
      <c r="O55" s="11">
        <v>6.48</v>
      </c>
      <c r="P55" s="18">
        <f t="shared" si="2"/>
        <v>1.2000000000000011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F55" s="23">
        <f t="shared" si="3"/>
        <v>1.2000000000000011</v>
      </c>
    </row>
    <row r="56" spans="1:32" ht="20.45" customHeight="1" x14ac:dyDescent="0.25">
      <c r="A56" s="11">
        <v>7</v>
      </c>
      <c r="B56" s="11">
        <v>42470</v>
      </c>
      <c r="C56" s="8"/>
      <c r="D56" s="8" t="s">
        <v>48</v>
      </c>
      <c r="E56" s="8" t="s">
        <v>62</v>
      </c>
      <c r="F56" s="8" t="s">
        <v>38</v>
      </c>
      <c r="G56" s="8" t="s">
        <v>55</v>
      </c>
      <c r="H56" s="8">
        <v>31</v>
      </c>
      <c r="I56" s="8" t="s">
        <v>86</v>
      </c>
      <c r="J56" s="8" t="s">
        <v>87</v>
      </c>
      <c r="K56" s="8" t="s">
        <v>68</v>
      </c>
      <c r="L56" s="8" t="s">
        <v>44</v>
      </c>
      <c r="M56" s="8">
        <v>3</v>
      </c>
      <c r="N56" s="8">
        <v>180</v>
      </c>
      <c r="O56" s="11">
        <v>6.62</v>
      </c>
      <c r="P56" s="18">
        <f t="shared" si="2"/>
        <v>1.5500000000000003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/>
      <c r="AF56" s="23">
        <f t="shared" si="3"/>
        <v>1.5500000000000003</v>
      </c>
    </row>
    <row r="57" spans="1:32" ht="20.45" customHeight="1" x14ac:dyDescent="0.25">
      <c r="A57" s="10">
        <v>14</v>
      </c>
      <c r="B57" s="11">
        <v>43101</v>
      </c>
      <c r="C57" s="8"/>
      <c r="D57" s="8" t="s">
        <v>947</v>
      </c>
      <c r="E57" s="8" t="s">
        <v>62</v>
      </c>
      <c r="F57" s="8" t="s">
        <v>38</v>
      </c>
      <c r="G57" s="8" t="s">
        <v>147</v>
      </c>
      <c r="H57" s="8">
        <v>31</v>
      </c>
      <c r="I57" s="8" t="s">
        <v>993</v>
      </c>
      <c r="J57" s="8" t="s">
        <v>71</v>
      </c>
      <c r="K57" s="8" t="s">
        <v>68</v>
      </c>
      <c r="L57" s="8" t="s">
        <v>44</v>
      </c>
      <c r="M57" s="8">
        <v>3</v>
      </c>
      <c r="N57" s="8">
        <v>180</v>
      </c>
      <c r="O57" s="11">
        <v>7</v>
      </c>
      <c r="P57" s="18">
        <f t="shared" si="2"/>
        <v>2.5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/>
      <c r="AF57" s="23">
        <f t="shared" si="3"/>
        <v>2.5</v>
      </c>
    </row>
    <row r="58" spans="1:32" ht="20.45" customHeight="1" x14ac:dyDescent="0.25">
      <c r="A58" s="11">
        <v>20</v>
      </c>
      <c r="B58" s="11">
        <v>42064</v>
      </c>
      <c r="C58" s="8"/>
      <c r="D58" s="8" t="s">
        <v>257</v>
      </c>
      <c r="E58" s="8" t="s">
        <v>62</v>
      </c>
      <c r="F58" s="8" t="s">
        <v>256</v>
      </c>
      <c r="G58" s="8" t="s">
        <v>784</v>
      </c>
      <c r="H58" s="8">
        <v>31</v>
      </c>
      <c r="I58" s="8" t="s">
        <v>197</v>
      </c>
      <c r="J58" s="8" t="s">
        <v>904</v>
      </c>
      <c r="K58" s="8" t="s">
        <v>68</v>
      </c>
      <c r="L58" s="8" t="s">
        <v>258</v>
      </c>
      <c r="M58" s="8">
        <v>4</v>
      </c>
      <c r="N58" s="8"/>
      <c r="O58" s="11">
        <v>7.49</v>
      </c>
      <c r="P58" s="18">
        <f t="shared" si="2"/>
        <v>3.7250000000000005</v>
      </c>
      <c r="Q58" s="8"/>
      <c r="R58" s="8"/>
      <c r="S58" s="8"/>
      <c r="T58" s="8"/>
      <c r="U58" s="8"/>
      <c r="V58" s="8"/>
      <c r="W58" s="8"/>
      <c r="X58" s="8"/>
      <c r="Y58" s="8"/>
      <c r="Z58" s="8">
        <v>28</v>
      </c>
      <c r="AA58" s="8">
        <v>10</v>
      </c>
      <c r="AB58" s="8"/>
      <c r="AC58" s="8"/>
      <c r="AD58" s="8"/>
      <c r="AF58" s="23">
        <f t="shared" si="3"/>
        <v>13.725000000000001</v>
      </c>
    </row>
    <row r="59" spans="1:32" ht="20.45" customHeight="1" x14ac:dyDescent="0.25">
      <c r="A59" s="11">
        <v>23</v>
      </c>
      <c r="B59" s="11">
        <v>42490</v>
      </c>
      <c r="C59" s="8"/>
      <c r="D59" s="8" t="s">
        <v>257</v>
      </c>
      <c r="E59" s="8" t="s">
        <v>62</v>
      </c>
      <c r="F59" s="8" t="s">
        <v>256</v>
      </c>
      <c r="G59" s="8" t="s">
        <v>784</v>
      </c>
      <c r="H59" s="8">
        <v>31</v>
      </c>
      <c r="I59" s="8" t="s">
        <v>783</v>
      </c>
      <c r="J59" s="8" t="s">
        <v>791</v>
      </c>
      <c r="K59" s="8" t="s">
        <v>68</v>
      </c>
      <c r="L59" s="8" t="s">
        <v>258</v>
      </c>
      <c r="M59" s="8">
        <v>3</v>
      </c>
      <c r="N59" s="8">
        <v>180</v>
      </c>
      <c r="O59" s="11">
        <v>7.65</v>
      </c>
      <c r="P59" s="18">
        <f t="shared" si="2"/>
        <v>4.1250000000000009</v>
      </c>
      <c r="Q59" s="8"/>
      <c r="R59" s="8"/>
      <c r="S59" s="8"/>
      <c r="T59" s="8"/>
      <c r="U59" s="8"/>
      <c r="V59" s="8"/>
      <c r="W59" s="8"/>
      <c r="X59" s="8"/>
      <c r="Y59" s="8"/>
      <c r="Z59" s="8">
        <v>6</v>
      </c>
      <c r="AA59" s="8">
        <v>8</v>
      </c>
      <c r="AB59" s="8">
        <v>5</v>
      </c>
      <c r="AC59" s="8">
        <v>5</v>
      </c>
      <c r="AD59" s="8"/>
      <c r="AF59" s="23">
        <f t="shared" si="3"/>
        <v>17.125</v>
      </c>
    </row>
    <row r="60" spans="1:32" ht="20.45" customHeight="1" x14ac:dyDescent="0.25">
      <c r="A60" s="10">
        <v>26</v>
      </c>
      <c r="B60" s="11">
        <v>41252</v>
      </c>
      <c r="C60" s="8"/>
      <c r="D60" s="8" t="s">
        <v>257</v>
      </c>
      <c r="E60" s="8" t="s">
        <v>62</v>
      </c>
      <c r="F60" s="8" t="s">
        <v>256</v>
      </c>
      <c r="G60" s="8" t="s">
        <v>784</v>
      </c>
      <c r="H60" s="8">
        <v>31</v>
      </c>
      <c r="I60" s="8" t="s">
        <v>783</v>
      </c>
      <c r="J60" s="8" t="s">
        <v>904</v>
      </c>
      <c r="K60" s="8" t="s">
        <v>68</v>
      </c>
      <c r="L60" s="8" t="s">
        <v>258</v>
      </c>
      <c r="M60" s="8">
        <v>3</v>
      </c>
      <c r="N60" s="8">
        <v>181</v>
      </c>
      <c r="O60" s="11">
        <v>7.85</v>
      </c>
      <c r="P60" s="18">
        <f t="shared" si="2"/>
        <v>4.6249999999999991</v>
      </c>
      <c r="Q60" s="8" t="s">
        <v>470</v>
      </c>
      <c r="R60" s="8" t="s">
        <v>357</v>
      </c>
      <c r="S60" s="8" t="s">
        <v>68</v>
      </c>
      <c r="T60" s="8" t="s">
        <v>916</v>
      </c>
      <c r="U60" s="8">
        <v>2</v>
      </c>
      <c r="V60" s="8"/>
      <c r="W60" s="8">
        <v>8</v>
      </c>
      <c r="X60" s="8">
        <v>3</v>
      </c>
      <c r="Y60" s="8">
        <v>2</v>
      </c>
      <c r="Z60" s="8"/>
      <c r="AA60" s="8"/>
      <c r="AB60" s="8"/>
      <c r="AC60" s="8"/>
      <c r="AD60" s="8"/>
      <c r="AF60" s="23">
        <f t="shared" si="3"/>
        <v>6.6249999999999991</v>
      </c>
    </row>
    <row r="61" spans="1:32" ht="20.45" customHeight="1" x14ac:dyDescent="0.25">
      <c r="A61" s="11">
        <v>27</v>
      </c>
      <c r="B61" s="11">
        <v>39914</v>
      </c>
      <c r="C61" s="8"/>
      <c r="D61" s="8" t="s">
        <v>257</v>
      </c>
      <c r="E61" s="8" t="s">
        <v>62</v>
      </c>
      <c r="F61" s="8" t="s">
        <v>256</v>
      </c>
      <c r="G61" s="8" t="s">
        <v>55</v>
      </c>
      <c r="H61" s="8">
        <v>31</v>
      </c>
      <c r="I61" s="8" t="s">
        <v>483</v>
      </c>
      <c r="J61" s="8" t="s">
        <v>429</v>
      </c>
      <c r="K61" s="8" t="s">
        <v>68</v>
      </c>
      <c r="L61" s="8" t="s">
        <v>258</v>
      </c>
      <c r="M61" s="8">
        <v>3</v>
      </c>
      <c r="N61" s="8">
        <v>180</v>
      </c>
      <c r="O61" s="11">
        <v>8</v>
      </c>
      <c r="P61" s="18">
        <f t="shared" si="2"/>
        <v>5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F61" s="23">
        <f t="shared" si="3"/>
        <v>5</v>
      </c>
    </row>
    <row r="62" spans="1:32" ht="20.45" customHeight="1" x14ac:dyDescent="0.25">
      <c r="A62" s="11">
        <v>28</v>
      </c>
      <c r="B62" s="11">
        <v>40003</v>
      </c>
      <c r="C62" s="8"/>
      <c r="D62" s="8" t="s">
        <v>257</v>
      </c>
      <c r="E62" s="8" t="s">
        <v>62</v>
      </c>
      <c r="F62" s="8" t="s">
        <v>256</v>
      </c>
      <c r="G62" s="8" t="s">
        <v>55</v>
      </c>
      <c r="H62" s="8">
        <v>31</v>
      </c>
      <c r="I62" s="8" t="s">
        <v>531</v>
      </c>
      <c r="J62" s="8" t="s">
        <v>357</v>
      </c>
      <c r="K62" s="8" t="s">
        <v>68</v>
      </c>
      <c r="L62" s="8" t="s">
        <v>258</v>
      </c>
      <c r="M62" s="8">
        <v>4</v>
      </c>
      <c r="N62" s="8">
        <v>240</v>
      </c>
      <c r="O62" s="11">
        <v>8</v>
      </c>
      <c r="P62" s="18">
        <f t="shared" si="2"/>
        <v>5</v>
      </c>
      <c r="Q62" s="8" t="s">
        <v>491</v>
      </c>
      <c r="R62" s="8" t="s">
        <v>532</v>
      </c>
      <c r="S62" s="8" t="s">
        <v>68</v>
      </c>
      <c r="T62" s="8" t="s">
        <v>529</v>
      </c>
      <c r="U62" s="8"/>
      <c r="V62" s="8"/>
      <c r="W62" s="8"/>
      <c r="X62" s="8">
        <v>4</v>
      </c>
      <c r="Y62" s="8">
        <v>1</v>
      </c>
      <c r="Z62" s="8">
        <v>10</v>
      </c>
      <c r="AA62" s="8">
        <v>10</v>
      </c>
      <c r="AB62" s="8">
        <v>20</v>
      </c>
      <c r="AC62" s="8">
        <v>10</v>
      </c>
      <c r="AD62" s="8"/>
      <c r="AF62" s="23">
        <f t="shared" si="3"/>
        <v>26</v>
      </c>
    </row>
    <row r="63" spans="1:32" ht="20.45" customHeight="1" x14ac:dyDescent="0.25">
      <c r="A63" s="10">
        <v>40</v>
      </c>
      <c r="B63" s="11">
        <v>39486</v>
      </c>
      <c r="C63" s="8"/>
      <c r="D63" s="8" t="s">
        <v>257</v>
      </c>
      <c r="E63" s="8" t="s">
        <v>62</v>
      </c>
      <c r="F63" s="8" t="s">
        <v>256</v>
      </c>
      <c r="G63" s="8" t="s">
        <v>55</v>
      </c>
      <c r="H63" s="8">
        <v>31</v>
      </c>
      <c r="I63" s="8" t="s">
        <v>385</v>
      </c>
      <c r="J63" s="8" t="s">
        <v>357</v>
      </c>
      <c r="K63" s="8" t="s">
        <v>68</v>
      </c>
      <c r="L63" s="8" t="s">
        <v>258</v>
      </c>
      <c r="M63" s="8">
        <v>3</v>
      </c>
      <c r="N63" s="8">
        <v>180</v>
      </c>
      <c r="O63" s="11" t="s">
        <v>415</v>
      </c>
      <c r="P63" s="18">
        <f t="shared" si="2"/>
        <v>0.70000000000000062</v>
      </c>
      <c r="Q63" s="8"/>
      <c r="R63" s="8"/>
      <c r="S63" s="8"/>
      <c r="T63" s="8"/>
      <c r="U63" s="8"/>
      <c r="V63" s="8"/>
      <c r="W63" s="8"/>
      <c r="X63" s="8"/>
      <c r="Y63" s="8"/>
      <c r="Z63" s="8">
        <v>1</v>
      </c>
      <c r="AA63" s="8">
        <v>1</v>
      </c>
      <c r="AB63" s="8"/>
      <c r="AC63" s="8"/>
      <c r="AD63" s="8"/>
      <c r="AF63" s="23">
        <f t="shared" si="3"/>
        <v>1.7000000000000006</v>
      </c>
    </row>
    <row r="64" spans="1:32" ht="20.45" customHeight="1" x14ac:dyDescent="0.25">
      <c r="A64" s="11">
        <v>41</v>
      </c>
      <c r="B64" s="11">
        <v>40733</v>
      </c>
      <c r="C64" s="8"/>
      <c r="D64" s="8" t="s">
        <v>257</v>
      </c>
      <c r="E64" s="8" t="s">
        <v>62</v>
      </c>
      <c r="F64" s="8" t="s">
        <v>256</v>
      </c>
      <c r="G64" s="8" t="s">
        <v>55</v>
      </c>
      <c r="H64" s="8">
        <v>31</v>
      </c>
      <c r="I64" s="8" t="s">
        <v>452</v>
      </c>
      <c r="J64" s="8" t="s">
        <v>357</v>
      </c>
      <c r="K64" s="8" t="s">
        <v>68</v>
      </c>
      <c r="L64" s="8" t="s">
        <v>258</v>
      </c>
      <c r="M64" s="8">
        <v>3</v>
      </c>
      <c r="N64" s="8">
        <v>180</v>
      </c>
      <c r="O64" s="11" t="s">
        <v>415</v>
      </c>
      <c r="P64" s="18">
        <f t="shared" si="2"/>
        <v>0.70000000000000062</v>
      </c>
      <c r="Q64" s="8"/>
      <c r="R64" s="8"/>
      <c r="S64" s="8"/>
      <c r="T64" s="8"/>
      <c r="U64" s="8"/>
      <c r="V64" s="8"/>
      <c r="W64" s="8"/>
      <c r="X64" s="8"/>
      <c r="Y64" s="8"/>
      <c r="Z64" s="8">
        <v>1</v>
      </c>
      <c r="AA64" s="8">
        <v>1</v>
      </c>
      <c r="AB64" s="8"/>
      <c r="AC64" s="8"/>
      <c r="AD64" s="8"/>
      <c r="AF64" s="23">
        <f t="shared" si="3"/>
        <v>1.7000000000000006</v>
      </c>
    </row>
    <row r="65" spans="1:32" ht="20.45" customHeight="1" x14ac:dyDescent="0.25">
      <c r="A65" s="11">
        <v>46</v>
      </c>
      <c r="B65" s="11">
        <v>39614</v>
      </c>
      <c r="C65" s="8"/>
      <c r="D65" s="8" t="s">
        <v>257</v>
      </c>
      <c r="E65" s="8" t="s">
        <v>62</v>
      </c>
      <c r="F65" s="8" t="s">
        <v>38</v>
      </c>
      <c r="G65" s="8" t="s">
        <v>592</v>
      </c>
      <c r="H65" s="8">
        <v>31</v>
      </c>
      <c r="I65" s="8" t="s">
        <v>452</v>
      </c>
      <c r="J65" s="8" t="s">
        <v>357</v>
      </c>
      <c r="K65" s="8" t="s">
        <v>68</v>
      </c>
      <c r="L65" s="8" t="s">
        <v>269</v>
      </c>
      <c r="M65" s="8">
        <v>3</v>
      </c>
      <c r="N65" s="8">
        <v>180</v>
      </c>
      <c r="O65" s="11" t="s">
        <v>593</v>
      </c>
      <c r="P65" s="18">
        <f t="shared" si="2"/>
        <v>1.0250000000000004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F65" s="23">
        <f t="shared" si="3"/>
        <v>1.0250000000000004</v>
      </c>
    </row>
    <row r="66" spans="1:32" ht="20.45" customHeight="1" x14ac:dyDescent="0.25">
      <c r="A66" s="10">
        <v>47</v>
      </c>
      <c r="B66" s="11">
        <v>41429</v>
      </c>
      <c r="C66" s="8"/>
      <c r="D66" s="8" t="s">
        <v>257</v>
      </c>
      <c r="E66" s="8" t="s">
        <v>62</v>
      </c>
      <c r="F66" s="8" t="s">
        <v>38</v>
      </c>
      <c r="G66" s="8" t="s">
        <v>592</v>
      </c>
      <c r="H66" s="8">
        <v>31</v>
      </c>
      <c r="I66" s="8" t="s">
        <v>397</v>
      </c>
      <c r="J66" s="8" t="s">
        <v>71</v>
      </c>
      <c r="K66" s="8" t="s">
        <v>68</v>
      </c>
      <c r="L66" s="8" t="s">
        <v>269</v>
      </c>
      <c r="M66" s="8">
        <v>4</v>
      </c>
      <c r="N66" s="8">
        <v>240</v>
      </c>
      <c r="O66" s="11" t="s">
        <v>288</v>
      </c>
      <c r="P66" s="18">
        <f t="shared" si="2"/>
        <v>1.25</v>
      </c>
      <c r="Q66" s="8"/>
      <c r="R66" s="8"/>
      <c r="S66" s="8"/>
      <c r="T66" s="8"/>
      <c r="U66" s="8"/>
      <c r="V66" s="8"/>
      <c r="W66" s="8"/>
      <c r="X66" s="8"/>
      <c r="Y66" s="8"/>
      <c r="Z66" s="8" t="s">
        <v>59</v>
      </c>
      <c r="AA66" s="8">
        <v>5</v>
      </c>
      <c r="AB66" s="8">
        <v>7</v>
      </c>
      <c r="AC66" s="8">
        <v>8</v>
      </c>
      <c r="AD66" s="8"/>
      <c r="AF66" s="23">
        <f t="shared" si="3"/>
        <v>14.25</v>
      </c>
    </row>
    <row r="67" spans="1:32" ht="20.45" customHeight="1" x14ac:dyDescent="0.25">
      <c r="A67" s="11">
        <v>49</v>
      </c>
      <c r="B67" s="11">
        <v>41282</v>
      </c>
      <c r="C67" s="8"/>
      <c r="D67" s="8" t="s">
        <v>257</v>
      </c>
      <c r="E67" s="8" t="s">
        <v>62</v>
      </c>
      <c r="F67" s="8" t="s">
        <v>256</v>
      </c>
      <c r="G67" s="8" t="s">
        <v>55</v>
      </c>
      <c r="H67" s="8">
        <v>31</v>
      </c>
      <c r="I67" s="8" t="s">
        <v>397</v>
      </c>
      <c r="J67" s="8" t="s">
        <v>357</v>
      </c>
      <c r="K67" s="8" t="s">
        <v>68</v>
      </c>
      <c r="L67" s="8" t="s">
        <v>258</v>
      </c>
      <c r="M67" s="8">
        <v>4</v>
      </c>
      <c r="N67" s="8">
        <v>240</v>
      </c>
      <c r="O67" s="11" t="s">
        <v>401</v>
      </c>
      <c r="P67" s="18">
        <f t="shared" si="2"/>
        <v>1.4999999999999991</v>
      </c>
      <c r="Q67" s="8" t="s">
        <v>402</v>
      </c>
      <c r="R67" s="8" t="s">
        <v>357</v>
      </c>
      <c r="S67" s="8" t="s">
        <v>68</v>
      </c>
      <c r="T67" s="8" t="s">
        <v>269</v>
      </c>
      <c r="U67" s="8">
        <v>2</v>
      </c>
      <c r="V67" s="8">
        <v>120</v>
      </c>
      <c r="W67" s="8" t="s">
        <v>403</v>
      </c>
      <c r="X67" s="8">
        <v>3</v>
      </c>
      <c r="Y67" s="8">
        <v>2</v>
      </c>
      <c r="Z67" s="8">
        <v>13</v>
      </c>
      <c r="AA67" s="8">
        <v>10</v>
      </c>
      <c r="AB67" s="8">
        <v>9</v>
      </c>
      <c r="AC67" s="8">
        <v>8</v>
      </c>
      <c r="AD67" s="8"/>
      <c r="AF67" s="23">
        <f t="shared" si="3"/>
        <v>21.5</v>
      </c>
    </row>
    <row r="68" spans="1:32" ht="20.45" customHeight="1" x14ac:dyDescent="0.25">
      <c r="A68" s="11">
        <v>50</v>
      </c>
      <c r="B68" s="11">
        <v>40365</v>
      </c>
      <c r="C68" s="8"/>
      <c r="D68" s="8" t="s">
        <v>257</v>
      </c>
      <c r="E68" s="8" t="s">
        <v>62</v>
      </c>
      <c r="F68" s="8" t="s">
        <v>256</v>
      </c>
      <c r="G68" s="8" t="s">
        <v>55</v>
      </c>
      <c r="H68" s="8">
        <v>31</v>
      </c>
      <c r="I68" s="8" t="s">
        <v>385</v>
      </c>
      <c r="J68" s="8" t="s">
        <v>357</v>
      </c>
      <c r="K68" s="8" t="s">
        <v>68</v>
      </c>
      <c r="L68" s="8" t="s">
        <v>258</v>
      </c>
      <c r="M68" s="8">
        <v>3</v>
      </c>
      <c r="N68" s="8">
        <v>180</v>
      </c>
      <c r="O68" s="11" t="s">
        <v>396</v>
      </c>
      <c r="P68" s="18">
        <f t="shared" si="2"/>
        <v>1.5999999999999992</v>
      </c>
      <c r="Q68" s="8" t="s">
        <v>89</v>
      </c>
      <c r="R68" s="8" t="s">
        <v>357</v>
      </c>
      <c r="S68" s="8" t="s">
        <v>68</v>
      </c>
      <c r="T68" s="8" t="s">
        <v>269</v>
      </c>
      <c r="U68" s="8"/>
      <c r="V68" s="8"/>
      <c r="W68" s="8"/>
      <c r="X68" s="8">
        <v>4</v>
      </c>
      <c r="Y68" s="8">
        <v>1</v>
      </c>
      <c r="Z68" s="8">
        <v>12</v>
      </c>
      <c r="AA68" s="8">
        <v>10</v>
      </c>
      <c r="AB68" s="8">
        <v>1</v>
      </c>
      <c r="AC68" s="8">
        <v>1</v>
      </c>
      <c r="AD68" s="8"/>
      <c r="AF68" s="23">
        <f t="shared" si="3"/>
        <v>13.6</v>
      </c>
    </row>
    <row r="69" spans="1:32" ht="20.45" customHeight="1" x14ac:dyDescent="0.25">
      <c r="A69" s="10">
        <v>53</v>
      </c>
      <c r="B69" s="11">
        <v>42584</v>
      </c>
      <c r="C69" s="8"/>
      <c r="D69" s="8" t="s">
        <v>257</v>
      </c>
      <c r="E69" s="8" t="s">
        <v>62</v>
      </c>
      <c r="F69" s="8" t="s">
        <v>38</v>
      </c>
      <c r="G69" s="8" t="s">
        <v>575</v>
      </c>
      <c r="H69" s="8">
        <v>31</v>
      </c>
      <c r="I69" s="8" t="s">
        <v>452</v>
      </c>
      <c r="J69" s="8" t="s">
        <v>122</v>
      </c>
      <c r="K69" s="8" t="s">
        <v>68</v>
      </c>
      <c r="L69" s="8" t="s">
        <v>269</v>
      </c>
      <c r="M69" s="8">
        <v>3</v>
      </c>
      <c r="N69" s="8">
        <v>180</v>
      </c>
      <c r="O69" s="11" t="s">
        <v>576</v>
      </c>
      <c r="P69" s="18">
        <f t="shared" ref="P69:P90" si="4">(O69-6)*2.5</f>
        <v>1.9999999999999996</v>
      </c>
      <c r="Q69" s="8"/>
      <c r="R69" s="8"/>
      <c r="S69" s="8"/>
      <c r="T69" s="8"/>
      <c r="U69" s="8"/>
      <c r="V69" s="8"/>
      <c r="W69" s="8"/>
      <c r="X69" s="8"/>
      <c r="Y69" s="8"/>
      <c r="Z69" s="8" t="s">
        <v>154</v>
      </c>
      <c r="AA69" s="8">
        <v>3</v>
      </c>
      <c r="AB69" s="8"/>
      <c r="AC69" s="8"/>
      <c r="AD69" s="8"/>
      <c r="AF69" s="23">
        <f t="shared" ref="AF69:AF90" si="5">P69+Y69+AA69+AC69</f>
        <v>5</v>
      </c>
    </row>
    <row r="70" spans="1:32" ht="20.45" customHeight="1" x14ac:dyDescent="0.25">
      <c r="A70" s="11">
        <v>54</v>
      </c>
      <c r="B70" s="11">
        <v>44662</v>
      </c>
      <c r="C70" s="8"/>
      <c r="D70" s="8" t="s">
        <v>257</v>
      </c>
      <c r="E70" s="8" t="s">
        <v>62</v>
      </c>
      <c r="F70" s="8" t="s">
        <v>38</v>
      </c>
      <c r="G70" s="8" t="s">
        <v>55</v>
      </c>
      <c r="H70" s="8">
        <v>31</v>
      </c>
      <c r="I70" s="8" t="s">
        <v>452</v>
      </c>
      <c r="J70" s="8" t="s">
        <v>71</v>
      </c>
      <c r="K70" s="8" t="s">
        <v>68</v>
      </c>
      <c r="L70" s="8" t="s">
        <v>269</v>
      </c>
      <c r="M70" s="8">
        <v>3</v>
      </c>
      <c r="N70" s="8" t="s">
        <v>694</v>
      </c>
      <c r="O70" s="11" t="s">
        <v>274</v>
      </c>
      <c r="P70" s="18">
        <f t="shared" si="4"/>
        <v>2.0750000000000002</v>
      </c>
      <c r="Q70" s="8" t="s">
        <v>520</v>
      </c>
      <c r="R70" s="8" t="s">
        <v>122</v>
      </c>
      <c r="S70" s="8" t="s">
        <v>58</v>
      </c>
      <c r="T70" s="8" t="s">
        <v>269</v>
      </c>
      <c r="U70" s="8"/>
      <c r="V70" s="8"/>
      <c r="W70" s="8"/>
      <c r="X70" s="8"/>
      <c r="Y70" s="8"/>
      <c r="Z70" s="8"/>
      <c r="AA70" s="8"/>
      <c r="AB70" s="8"/>
      <c r="AC70" s="8"/>
      <c r="AD70" s="8"/>
      <c r="AF70" s="23">
        <f t="shared" si="5"/>
        <v>2.0750000000000002</v>
      </c>
    </row>
    <row r="71" spans="1:32" ht="20.45" customHeight="1" x14ac:dyDescent="0.25">
      <c r="A71" s="11">
        <v>56</v>
      </c>
      <c r="B71" s="11" t="s">
        <v>384</v>
      </c>
      <c r="C71" s="8"/>
      <c r="D71" s="8" t="s">
        <v>257</v>
      </c>
      <c r="E71" s="8" t="s">
        <v>62</v>
      </c>
      <c r="F71" s="8" t="s">
        <v>256</v>
      </c>
      <c r="G71" s="8" t="s">
        <v>55</v>
      </c>
      <c r="H71" s="8">
        <v>31</v>
      </c>
      <c r="I71" s="8" t="s">
        <v>380</v>
      </c>
      <c r="J71" s="8" t="s">
        <v>381</v>
      </c>
      <c r="K71" s="8" t="s">
        <v>68</v>
      </c>
      <c r="L71" s="8" t="s">
        <v>258</v>
      </c>
      <c r="M71" s="8">
        <v>3</v>
      </c>
      <c r="N71" s="8">
        <v>183</v>
      </c>
      <c r="O71" s="11" t="s">
        <v>287</v>
      </c>
      <c r="P71" s="18">
        <f t="shared" si="4"/>
        <v>2.4249999999999994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F71" s="23">
        <f t="shared" si="5"/>
        <v>2.4249999999999994</v>
      </c>
    </row>
    <row r="72" spans="1:32" ht="20.45" customHeight="1" x14ac:dyDescent="0.25">
      <c r="A72" s="10">
        <v>67</v>
      </c>
      <c r="B72" s="11">
        <v>40516</v>
      </c>
      <c r="C72" s="8"/>
      <c r="D72" s="8" t="s">
        <v>257</v>
      </c>
      <c r="E72" s="8" t="s">
        <v>62</v>
      </c>
      <c r="F72" s="8" t="s">
        <v>256</v>
      </c>
      <c r="G72" s="8" t="s">
        <v>55</v>
      </c>
      <c r="H72" s="8">
        <v>31</v>
      </c>
      <c r="I72" s="8" t="s">
        <v>385</v>
      </c>
      <c r="J72" s="8" t="s">
        <v>349</v>
      </c>
      <c r="K72" s="8" t="s">
        <v>68</v>
      </c>
      <c r="L72" s="8" t="s">
        <v>258</v>
      </c>
      <c r="M72" s="8">
        <v>3</v>
      </c>
      <c r="N72" s="8">
        <v>180</v>
      </c>
      <c r="O72" s="11" t="s">
        <v>386</v>
      </c>
      <c r="P72" s="18">
        <f t="shared" si="4"/>
        <v>3.5250000000000004</v>
      </c>
      <c r="Q72" s="8" t="s">
        <v>89</v>
      </c>
      <c r="R72" s="8" t="s">
        <v>122</v>
      </c>
      <c r="S72" s="8" t="s">
        <v>58</v>
      </c>
      <c r="T72" s="8" t="s">
        <v>269</v>
      </c>
      <c r="U72" s="8"/>
      <c r="V72" s="8"/>
      <c r="W72" s="8"/>
      <c r="X72" s="8">
        <v>4</v>
      </c>
      <c r="Y72" s="8">
        <v>1</v>
      </c>
      <c r="Z72" s="8"/>
      <c r="AA72" s="8"/>
      <c r="AB72" s="8"/>
      <c r="AC72" s="8"/>
      <c r="AD72" s="8"/>
      <c r="AF72" s="23">
        <f t="shared" si="5"/>
        <v>4.5250000000000004</v>
      </c>
    </row>
    <row r="73" spans="1:32" ht="20.45" customHeight="1" x14ac:dyDescent="0.25">
      <c r="A73" s="11">
        <v>72</v>
      </c>
      <c r="B73" s="11">
        <v>42559</v>
      </c>
      <c r="C73" s="8"/>
      <c r="D73" s="8" t="s">
        <v>257</v>
      </c>
      <c r="E73" s="8" t="s">
        <v>62</v>
      </c>
      <c r="F73" s="8" t="s">
        <v>38</v>
      </c>
      <c r="G73" s="8" t="s">
        <v>577</v>
      </c>
      <c r="H73" s="8">
        <v>31</v>
      </c>
      <c r="I73" s="8" t="s">
        <v>483</v>
      </c>
      <c r="J73" s="8" t="s">
        <v>578</v>
      </c>
      <c r="K73" s="8" t="s">
        <v>68</v>
      </c>
      <c r="L73" s="8" t="s">
        <v>269</v>
      </c>
      <c r="M73" s="8">
        <v>3</v>
      </c>
      <c r="N73" s="8">
        <v>195</v>
      </c>
      <c r="O73" s="11" t="s">
        <v>579</v>
      </c>
      <c r="P73" s="18">
        <f t="shared" si="4"/>
        <v>4.6249999999999991</v>
      </c>
      <c r="Q73" s="8" t="s">
        <v>491</v>
      </c>
      <c r="R73" s="8" t="s">
        <v>580</v>
      </c>
      <c r="S73" s="8" t="s">
        <v>68</v>
      </c>
      <c r="T73" s="8" t="s">
        <v>269</v>
      </c>
      <c r="U73" s="8"/>
      <c r="V73" s="8"/>
      <c r="W73" s="8"/>
      <c r="X73" s="8">
        <v>4</v>
      </c>
      <c r="Y73" s="8">
        <v>1</v>
      </c>
      <c r="Z73" s="8">
        <v>4</v>
      </c>
      <c r="AA73" s="8">
        <v>5</v>
      </c>
      <c r="AB73" s="8">
        <v>5</v>
      </c>
      <c r="AC73" s="8">
        <v>5</v>
      </c>
      <c r="AD73" s="8"/>
      <c r="AF73" s="23">
        <f t="shared" si="5"/>
        <v>15.625</v>
      </c>
    </row>
    <row r="74" spans="1:32" ht="20.45" customHeight="1" x14ac:dyDescent="0.25">
      <c r="A74" s="11">
        <v>85</v>
      </c>
      <c r="B74" s="11">
        <v>43973</v>
      </c>
      <c r="C74" s="8"/>
      <c r="D74" s="8" t="s">
        <v>48</v>
      </c>
      <c r="E74" s="8" t="s">
        <v>62</v>
      </c>
      <c r="F74" s="8" t="s">
        <v>38</v>
      </c>
      <c r="G74" s="8" t="s">
        <v>55</v>
      </c>
      <c r="H74" s="25">
        <v>31</v>
      </c>
      <c r="I74" s="8" t="s">
        <v>121</v>
      </c>
      <c r="J74" s="8" t="s">
        <v>122</v>
      </c>
      <c r="K74" s="8" t="s">
        <v>68</v>
      </c>
      <c r="L74" s="8" t="s">
        <v>44</v>
      </c>
      <c r="M74" s="8">
        <v>3</v>
      </c>
      <c r="N74" s="8">
        <v>183</v>
      </c>
      <c r="O74" s="11">
        <v>6.87</v>
      </c>
      <c r="P74" s="18">
        <f t="shared" si="4"/>
        <v>2.1750000000000003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1</v>
      </c>
      <c r="AA74" s="8">
        <v>1</v>
      </c>
      <c r="AB74" s="8">
        <v>0</v>
      </c>
      <c r="AC74" s="8">
        <v>0</v>
      </c>
      <c r="AD74" s="8"/>
      <c r="AF74" s="23">
        <f t="shared" si="5"/>
        <v>3.1750000000000003</v>
      </c>
    </row>
    <row r="75" spans="1:32" ht="20.45" customHeight="1" x14ac:dyDescent="0.25">
      <c r="A75" s="10">
        <v>86</v>
      </c>
      <c r="B75" s="11">
        <v>43252</v>
      </c>
      <c r="C75" s="8"/>
      <c r="D75" s="8" t="s">
        <v>48</v>
      </c>
      <c r="E75" s="8" t="s">
        <v>62</v>
      </c>
      <c r="F75" s="8" t="s">
        <v>38</v>
      </c>
      <c r="G75" s="8" t="s">
        <v>55</v>
      </c>
      <c r="H75" s="25">
        <v>31</v>
      </c>
      <c r="I75" s="8" t="s">
        <v>82</v>
      </c>
      <c r="J75" s="8" t="s">
        <v>110</v>
      </c>
      <c r="K75" s="8" t="s">
        <v>68</v>
      </c>
      <c r="L75" s="8" t="s">
        <v>84</v>
      </c>
      <c r="M75" s="8">
        <v>4</v>
      </c>
      <c r="N75" s="8">
        <v>240</v>
      </c>
      <c r="O75" s="11">
        <v>7.03</v>
      </c>
      <c r="P75" s="18">
        <f t="shared" si="4"/>
        <v>2.5750000000000006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/>
      <c r="AF75" s="23">
        <f t="shared" si="5"/>
        <v>2.5750000000000006</v>
      </c>
    </row>
    <row r="76" spans="1:32" ht="20.45" customHeight="1" x14ac:dyDescent="0.25">
      <c r="A76" s="11">
        <v>39</v>
      </c>
      <c r="B76" s="11">
        <v>44385</v>
      </c>
      <c r="C76" s="8"/>
      <c r="D76" s="8" t="s">
        <v>257</v>
      </c>
      <c r="E76" s="8" t="s">
        <v>62</v>
      </c>
      <c r="F76" s="8" t="s">
        <v>38</v>
      </c>
      <c r="G76" s="8" t="s">
        <v>592</v>
      </c>
      <c r="H76" s="8">
        <v>31</v>
      </c>
      <c r="I76" s="8" t="s">
        <v>397</v>
      </c>
      <c r="J76" s="8" t="s">
        <v>357</v>
      </c>
      <c r="K76" s="8" t="s">
        <v>665</v>
      </c>
      <c r="L76" s="8" t="s">
        <v>269</v>
      </c>
      <c r="M76" s="8">
        <v>4</v>
      </c>
      <c r="N76" s="8">
        <v>240</v>
      </c>
      <c r="O76" s="11" t="s">
        <v>666</v>
      </c>
      <c r="P76" s="18">
        <f t="shared" si="4"/>
        <v>0.54999999999999938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F76" s="23">
        <f t="shared" si="5"/>
        <v>0.54999999999999938</v>
      </c>
    </row>
    <row r="77" spans="1:32" ht="20.45" customHeight="1" x14ac:dyDescent="0.25">
      <c r="A77" s="11">
        <v>70</v>
      </c>
      <c r="B77" s="11">
        <v>41874</v>
      </c>
      <c r="C77" s="8"/>
      <c r="D77" s="8" t="s">
        <v>257</v>
      </c>
      <c r="E77" s="8" t="s">
        <v>62</v>
      </c>
      <c r="F77" s="8" t="s">
        <v>38</v>
      </c>
      <c r="G77" s="8" t="s">
        <v>575</v>
      </c>
      <c r="H77" s="8">
        <v>31</v>
      </c>
      <c r="I77" s="8" t="s">
        <v>466</v>
      </c>
      <c r="J77" s="8" t="s">
        <v>599</v>
      </c>
      <c r="K77" s="8" t="s">
        <v>600</v>
      </c>
      <c r="L77" s="8" t="s">
        <v>84</v>
      </c>
      <c r="M77" s="8">
        <v>4</v>
      </c>
      <c r="N77" s="8">
        <v>240</v>
      </c>
      <c r="O77" s="11" t="s">
        <v>601</v>
      </c>
      <c r="P77" s="18">
        <f t="shared" si="4"/>
        <v>3.8749999999999996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F77" s="23">
        <f t="shared" si="5"/>
        <v>3.8749999999999996</v>
      </c>
    </row>
    <row r="78" spans="1:32" ht="20.45" customHeight="1" x14ac:dyDescent="0.25">
      <c r="A78" s="10">
        <v>78</v>
      </c>
      <c r="B78" s="11">
        <v>38760</v>
      </c>
      <c r="C78" s="8"/>
      <c r="D78" s="8" t="s">
        <v>257</v>
      </c>
      <c r="E78" s="8" t="s">
        <v>62</v>
      </c>
      <c r="F78" s="8" t="s">
        <v>256</v>
      </c>
      <c r="G78" s="8" t="s">
        <v>55</v>
      </c>
      <c r="H78" s="8">
        <v>31</v>
      </c>
      <c r="I78" s="8" t="s">
        <v>466</v>
      </c>
      <c r="J78" s="8" t="s">
        <v>467</v>
      </c>
      <c r="K78" s="8" t="s">
        <v>468</v>
      </c>
      <c r="L78" s="8" t="s">
        <v>84</v>
      </c>
      <c r="M78" s="8">
        <v>4</v>
      </c>
      <c r="N78" s="8">
        <v>240</v>
      </c>
      <c r="O78" s="11" t="s">
        <v>469</v>
      </c>
      <c r="P78" s="18">
        <f t="shared" si="4"/>
        <v>8.4500000000000028</v>
      </c>
      <c r="Q78" s="8" t="s">
        <v>470</v>
      </c>
      <c r="R78" s="8" t="s">
        <v>471</v>
      </c>
      <c r="S78" s="8" t="s">
        <v>468</v>
      </c>
      <c r="T78" s="8" t="s">
        <v>84</v>
      </c>
      <c r="U78" s="8"/>
      <c r="V78" s="8"/>
      <c r="W78" s="8"/>
      <c r="X78" s="8">
        <v>2</v>
      </c>
      <c r="Y78" s="8">
        <v>5</v>
      </c>
      <c r="Z78" s="8">
        <v>2</v>
      </c>
      <c r="AA78" s="8">
        <v>2</v>
      </c>
      <c r="AB78" s="8">
        <v>1</v>
      </c>
      <c r="AC78" s="8">
        <v>1</v>
      </c>
      <c r="AD78" s="8"/>
      <c r="AF78" s="23">
        <f t="shared" si="5"/>
        <v>16.450000000000003</v>
      </c>
    </row>
    <row r="79" spans="1:32" ht="20.45" customHeight="1" x14ac:dyDescent="0.25">
      <c r="A79" s="11">
        <v>6</v>
      </c>
      <c r="B79" s="11">
        <v>39213</v>
      </c>
      <c r="C79" s="8"/>
      <c r="D79" s="8" t="s">
        <v>257</v>
      </c>
      <c r="E79" s="8" t="s">
        <v>62</v>
      </c>
      <c r="F79" s="8" t="s">
        <v>256</v>
      </c>
      <c r="G79" s="8" t="s">
        <v>784</v>
      </c>
      <c r="H79" s="8">
        <v>31</v>
      </c>
      <c r="I79" s="8" t="s">
        <v>828</v>
      </c>
      <c r="J79" s="8" t="s">
        <v>412</v>
      </c>
      <c r="K79" s="8" t="s">
        <v>499</v>
      </c>
      <c r="L79" s="8" t="s">
        <v>258</v>
      </c>
      <c r="M79" s="8">
        <v>4</v>
      </c>
      <c r="N79" s="8">
        <v>240</v>
      </c>
      <c r="O79" s="11">
        <v>6.61</v>
      </c>
      <c r="P79" s="18">
        <f t="shared" si="4"/>
        <v>1.5250000000000008</v>
      </c>
      <c r="Q79" s="8"/>
      <c r="R79" s="8"/>
      <c r="S79" s="8"/>
      <c r="T79" s="8"/>
      <c r="U79" s="8"/>
      <c r="V79" s="8"/>
      <c r="W79" s="8"/>
      <c r="X79" s="8"/>
      <c r="Y79" s="8"/>
      <c r="Z79" s="8">
        <v>5</v>
      </c>
      <c r="AA79" s="8">
        <v>5</v>
      </c>
      <c r="AB79" s="8">
        <v>3</v>
      </c>
      <c r="AC79" s="8">
        <v>3</v>
      </c>
      <c r="AD79" s="8"/>
      <c r="AF79" s="23">
        <f t="shared" si="5"/>
        <v>9.5250000000000004</v>
      </c>
    </row>
    <row r="80" spans="1:32" ht="20.45" customHeight="1" x14ac:dyDescent="0.25">
      <c r="A80" s="11">
        <v>3</v>
      </c>
      <c r="B80" s="11">
        <v>42486</v>
      </c>
      <c r="C80" s="8"/>
      <c r="D80" s="8" t="s">
        <v>48</v>
      </c>
      <c r="E80" s="8" t="s">
        <v>62</v>
      </c>
      <c r="F80" s="8" t="s">
        <v>38</v>
      </c>
      <c r="G80" s="8" t="s">
        <v>102</v>
      </c>
      <c r="H80" s="8">
        <v>31</v>
      </c>
      <c r="I80" s="8" t="s">
        <v>100</v>
      </c>
      <c r="J80" s="8" t="s">
        <v>101</v>
      </c>
      <c r="K80" s="8" t="s">
        <v>99</v>
      </c>
      <c r="L80" s="8" t="s">
        <v>44</v>
      </c>
      <c r="M80" s="8">
        <v>2</v>
      </c>
      <c r="N80" s="8"/>
      <c r="O80" s="11">
        <v>6.23</v>
      </c>
      <c r="P80" s="18">
        <f t="shared" si="4"/>
        <v>0.57500000000000107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9</v>
      </c>
      <c r="AA80" s="8">
        <v>8</v>
      </c>
      <c r="AB80" s="8">
        <v>3</v>
      </c>
      <c r="AC80" s="8">
        <v>3</v>
      </c>
      <c r="AD80" s="8"/>
      <c r="AF80" s="23">
        <f t="shared" si="5"/>
        <v>11.575000000000001</v>
      </c>
    </row>
    <row r="81" spans="1:32" ht="20.45" customHeight="1" x14ac:dyDescent="0.25">
      <c r="A81" s="10">
        <v>9</v>
      </c>
      <c r="B81" s="11">
        <v>43111</v>
      </c>
      <c r="C81" s="8"/>
      <c r="D81" s="8" t="s">
        <v>48</v>
      </c>
      <c r="E81" s="8" t="s">
        <v>62</v>
      </c>
      <c r="F81" s="8" t="s">
        <v>38</v>
      </c>
      <c r="G81" s="8" t="s">
        <v>55</v>
      </c>
      <c r="H81" s="8">
        <v>31</v>
      </c>
      <c r="I81" s="8" t="s">
        <v>146</v>
      </c>
      <c r="J81" s="8" t="s">
        <v>147</v>
      </c>
      <c r="K81" s="8" t="s">
        <v>99</v>
      </c>
      <c r="L81" s="8" t="s">
        <v>44</v>
      </c>
      <c r="M81" s="8">
        <v>3</v>
      </c>
      <c r="N81" s="8">
        <v>180</v>
      </c>
      <c r="O81" s="11">
        <v>6.96</v>
      </c>
      <c r="P81" s="18">
        <f t="shared" si="4"/>
        <v>2.4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/>
      <c r="AF81" s="23">
        <f t="shared" si="5"/>
        <v>2.4</v>
      </c>
    </row>
    <row r="82" spans="1:32" ht="20.45" customHeight="1" x14ac:dyDescent="0.25">
      <c r="A82" s="11">
        <v>13</v>
      </c>
      <c r="B82" s="11">
        <v>41608</v>
      </c>
      <c r="C82" s="8"/>
      <c r="D82" s="8" t="s">
        <v>257</v>
      </c>
      <c r="E82" s="8" t="s">
        <v>62</v>
      </c>
      <c r="F82" s="8" t="s">
        <v>256</v>
      </c>
      <c r="G82" s="8" t="s">
        <v>55</v>
      </c>
      <c r="H82" s="8">
        <v>31</v>
      </c>
      <c r="I82" s="8" t="s">
        <v>411</v>
      </c>
      <c r="J82" s="8" t="s">
        <v>147</v>
      </c>
      <c r="K82" s="8" t="s">
        <v>359</v>
      </c>
      <c r="L82" s="8" t="s">
        <v>258</v>
      </c>
      <c r="M82" s="8">
        <v>2</v>
      </c>
      <c r="N82" s="8"/>
      <c r="O82" s="11">
        <v>7</v>
      </c>
      <c r="P82" s="18">
        <f t="shared" si="4"/>
        <v>2.5</v>
      </c>
      <c r="Q82" s="8"/>
      <c r="R82" s="8"/>
      <c r="S82" s="8"/>
      <c r="T82" s="8"/>
      <c r="U82" s="8"/>
      <c r="V82" s="8"/>
      <c r="W82" s="8"/>
      <c r="X82" s="8"/>
      <c r="Y82" s="8"/>
      <c r="Z82" s="8">
        <v>10</v>
      </c>
      <c r="AA82" s="8">
        <v>8</v>
      </c>
      <c r="AB82" s="8">
        <v>3</v>
      </c>
      <c r="AC82" s="8">
        <v>3</v>
      </c>
      <c r="AD82" s="8"/>
      <c r="AF82" s="23">
        <f t="shared" si="5"/>
        <v>13.5</v>
      </c>
    </row>
    <row r="83" spans="1:32" ht="20.45" customHeight="1" x14ac:dyDescent="0.25">
      <c r="A83" s="11">
        <v>37</v>
      </c>
      <c r="B83" s="11">
        <v>39750</v>
      </c>
      <c r="C83" s="8"/>
      <c r="D83" s="8" t="s">
        <v>257</v>
      </c>
      <c r="E83" s="8" t="s">
        <v>62</v>
      </c>
      <c r="F83" s="8" t="s">
        <v>256</v>
      </c>
      <c r="G83" s="8" t="s">
        <v>55</v>
      </c>
      <c r="H83" s="8">
        <v>31</v>
      </c>
      <c r="I83" s="8" t="s">
        <v>411</v>
      </c>
      <c r="J83" s="8" t="s">
        <v>412</v>
      </c>
      <c r="K83" s="8" t="s">
        <v>359</v>
      </c>
      <c r="L83" s="8" t="s">
        <v>258</v>
      </c>
      <c r="M83" s="8">
        <v>2</v>
      </c>
      <c r="N83" s="8"/>
      <c r="O83" s="11" t="s">
        <v>379</v>
      </c>
      <c r="P83" s="18">
        <f t="shared" si="4"/>
        <v>0.37500000000000089</v>
      </c>
      <c r="Q83" s="8"/>
      <c r="R83" s="8"/>
      <c r="S83" s="8"/>
      <c r="T83" s="8"/>
      <c r="U83" s="8"/>
      <c r="V83" s="8"/>
      <c r="W83" s="8"/>
      <c r="X83" s="8"/>
      <c r="Y83" s="8"/>
      <c r="Z83" s="8">
        <v>10</v>
      </c>
      <c r="AA83" s="8">
        <v>10</v>
      </c>
      <c r="AB83" s="8">
        <v>1</v>
      </c>
      <c r="AC83" s="8">
        <v>1</v>
      </c>
      <c r="AD83" s="8"/>
      <c r="AF83" s="23">
        <f t="shared" si="5"/>
        <v>11.375</v>
      </c>
    </row>
    <row r="84" spans="1:32" ht="20.45" customHeight="1" x14ac:dyDescent="0.25">
      <c r="A84" s="10">
        <v>42</v>
      </c>
      <c r="B84" s="11">
        <v>41941</v>
      </c>
      <c r="C84" s="8"/>
      <c r="D84" s="8" t="s">
        <v>257</v>
      </c>
      <c r="E84" s="8" t="s">
        <v>62</v>
      </c>
      <c r="F84" s="8" t="s">
        <v>38</v>
      </c>
      <c r="G84" s="8" t="s">
        <v>55</v>
      </c>
      <c r="H84" s="8">
        <v>31</v>
      </c>
      <c r="I84" s="8" t="s">
        <v>615</v>
      </c>
      <c r="J84" s="8" t="s">
        <v>616</v>
      </c>
      <c r="K84" s="8" t="s">
        <v>359</v>
      </c>
      <c r="L84" s="8" t="s">
        <v>269</v>
      </c>
      <c r="M84" s="8">
        <v>2</v>
      </c>
      <c r="N84" s="8"/>
      <c r="O84" s="11" t="s">
        <v>506</v>
      </c>
      <c r="P84" s="18">
        <f t="shared" si="4"/>
        <v>0.74999999999999956</v>
      </c>
      <c r="Q84" s="8"/>
      <c r="R84" s="8"/>
      <c r="S84" s="8"/>
      <c r="T84" s="8"/>
      <c r="U84" s="8"/>
      <c r="V84" s="8"/>
      <c r="W84" s="8"/>
      <c r="X84" s="8"/>
      <c r="Y84" s="8"/>
      <c r="Z84" s="8">
        <v>13</v>
      </c>
      <c r="AA84" s="8">
        <v>10</v>
      </c>
      <c r="AB84" s="8">
        <v>9</v>
      </c>
      <c r="AC84" s="8">
        <v>8</v>
      </c>
      <c r="AD84" s="8"/>
      <c r="AF84" s="23">
        <f t="shared" si="5"/>
        <v>18.75</v>
      </c>
    </row>
    <row r="85" spans="1:32" ht="20.45" customHeight="1" x14ac:dyDescent="0.25">
      <c r="A85" s="11">
        <v>45</v>
      </c>
      <c r="B85" s="11">
        <v>43103</v>
      </c>
      <c r="C85" s="8"/>
      <c r="D85" s="8" t="s">
        <v>257</v>
      </c>
      <c r="E85" s="8" t="s">
        <v>62</v>
      </c>
      <c r="F85" s="8" t="s">
        <v>38</v>
      </c>
      <c r="G85" s="8" t="s">
        <v>592</v>
      </c>
      <c r="H85" s="8">
        <v>31</v>
      </c>
      <c r="I85" s="8" t="s">
        <v>615</v>
      </c>
      <c r="J85" s="8" t="s">
        <v>616</v>
      </c>
      <c r="K85" s="8" t="s">
        <v>359</v>
      </c>
      <c r="L85" s="8" t="s">
        <v>269</v>
      </c>
      <c r="M85" s="8">
        <v>2</v>
      </c>
      <c r="N85" s="8"/>
      <c r="O85" s="11" t="s">
        <v>447</v>
      </c>
      <c r="P85" s="18">
        <f t="shared" si="4"/>
        <v>1.0000000000000009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F85" s="23">
        <f t="shared" si="5"/>
        <v>1.0000000000000009</v>
      </c>
    </row>
    <row r="86" spans="1:32" ht="20.45" customHeight="1" x14ac:dyDescent="0.25">
      <c r="A86" s="11">
        <v>65</v>
      </c>
      <c r="B86" s="11">
        <v>44355</v>
      </c>
      <c r="C86" s="8"/>
      <c r="D86" s="8" t="s">
        <v>257</v>
      </c>
      <c r="E86" s="8" t="s">
        <v>62</v>
      </c>
      <c r="F86" s="8" t="s">
        <v>38</v>
      </c>
      <c r="G86" s="8" t="s">
        <v>592</v>
      </c>
      <c r="H86" s="8">
        <v>31</v>
      </c>
      <c r="I86" s="8" t="s">
        <v>615</v>
      </c>
      <c r="J86" s="8" t="s">
        <v>616</v>
      </c>
      <c r="K86" s="8" t="s">
        <v>359</v>
      </c>
      <c r="L86" s="8" t="s">
        <v>269</v>
      </c>
      <c r="M86" s="8">
        <v>2</v>
      </c>
      <c r="N86" s="8"/>
      <c r="O86" s="11" t="s">
        <v>634</v>
      </c>
      <c r="P86" s="18">
        <f t="shared" si="4"/>
        <v>3.3250000000000002</v>
      </c>
      <c r="Q86" s="8"/>
      <c r="R86" s="8"/>
      <c r="S86" s="8"/>
      <c r="T86" s="8"/>
      <c r="U86" s="8"/>
      <c r="V86" s="8"/>
      <c r="W86" s="8"/>
      <c r="X86" s="8"/>
      <c r="Y86" s="8"/>
      <c r="Z86" s="8">
        <v>13</v>
      </c>
      <c r="AA86" s="8">
        <v>10</v>
      </c>
      <c r="AB86" s="8">
        <v>5</v>
      </c>
      <c r="AC86" s="8">
        <v>5</v>
      </c>
      <c r="AD86" s="8"/>
      <c r="AF86" s="23">
        <f t="shared" si="5"/>
        <v>18.324999999999999</v>
      </c>
    </row>
    <row r="87" spans="1:32" ht="20.45" customHeight="1" x14ac:dyDescent="0.25">
      <c r="A87" s="10">
        <v>66</v>
      </c>
      <c r="B87" s="11">
        <v>43887</v>
      </c>
      <c r="C87" s="8"/>
      <c r="D87" s="8" t="s">
        <v>257</v>
      </c>
      <c r="E87" s="8" t="s">
        <v>62</v>
      </c>
      <c r="F87" s="8" t="s">
        <v>38</v>
      </c>
      <c r="G87" s="8" t="s">
        <v>575</v>
      </c>
      <c r="H87" s="8">
        <v>31</v>
      </c>
      <c r="I87" s="8" t="s">
        <v>359</v>
      </c>
      <c r="J87" s="8" t="s">
        <v>616</v>
      </c>
      <c r="K87" s="8" t="s">
        <v>359</v>
      </c>
      <c r="L87" s="8" t="s">
        <v>269</v>
      </c>
      <c r="M87" s="8">
        <v>2</v>
      </c>
      <c r="N87" s="8"/>
      <c r="O87" s="11" t="s">
        <v>540</v>
      </c>
      <c r="P87" s="18">
        <f t="shared" si="4"/>
        <v>3.4250000000000003</v>
      </c>
      <c r="Q87" s="8"/>
      <c r="R87" s="8"/>
      <c r="S87" s="8"/>
      <c r="T87" s="8"/>
      <c r="U87" s="8"/>
      <c r="V87" s="8"/>
      <c r="W87" s="8"/>
      <c r="X87" s="8"/>
      <c r="Y87" s="8"/>
      <c r="Z87" s="8">
        <v>15</v>
      </c>
      <c r="AA87" s="8">
        <v>10</v>
      </c>
      <c r="AB87" s="8">
        <v>4</v>
      </c>
      <c r="AC87" s="8">
        <v>4</v>
      </c>
      <c r="AD87" s="8"/>
      <c r="AF87" s="23">
        <f t="shared" si="5"/>
        <v>17.425000000000001</v>
      </c>
    </row>
    <row r="88" spans="1:32" ht="20.45" customHeight="1" x14ac:dyDescent="0.25">
      <c r="A88" s="11">
        <v>84</v>
      </c>
      <c r="B88" s="11" t="s">
        <v>906</v>
      </c>
      <c r="C88" s="8"/>
      <c r="D88" s="8" t="s">
        <v>257</v>
      </c>
      <c r="E88" s="8" t="s">
        <v>62</v>
      </c>
      <c r="F88" s="8" t="s">
        <v>256</v>
      </c>
      <c r="G88" s="8" t="s">
        <v>784</v>
      </c>
      <c r="H88" s="8">
        <v>31</v>
      </c>
      <c r="I88" s="8" t="s">
        <v>905</v>
      </c>
      <c r="J88" s="8" t="s">
        <v>147</v>
      </c>
      <c r="K88" s="8" t="s">
        <v>359</v>
      </c>
      <c r="L88" s="8" t="s">
        <v>258</v>
      </c>
      <c r="M88" s="8">
        <v>2</v>
      </c>
      <c r="N88" s="8"/>
      <c r="O88" s="11"/>
      <c r="P88" s="18">
        <f t="shared" si="4"/>
        <v>-15</v>
      </c>
      <c r="Q88" s="8"/>
      <c r="R88" s="8"/>
      <c r="S88" s="8"/>
      <c r="T88" s="8"/>
      <c r="U88" s="8"/>
      <c r="V88" s="8"/>
      <c r="W88" s="8">
        <v>6.86</v>
      </c>
      <c r="X88" s="8"/>
      <c r="Y88" s="8"/>
      <c r="Z88" s="8"/>
      <c r="AA88" s="8"/>
      <c r="AB88" s="8"/>
      <c r="AC88" s="8"/>
      <c r="AD88" s="8"/>
      <c r="AF88" s="23">
        <f t="shared" si="5"/>
        <v>-15</v>
      </c>
    </row>
    <row r="89" spans="1:32" ht="20.45" customHeight="1" x14ac:dyDescent="0.25">
      <c r="A89" s="11">
        <v>81</v>
      </c>
      <c r="B89" s="11">
        <v>40680</v>
      </c>
      <c r="C89" s="8"/>
      <c r="D89" s="8" t="s">
        <v>257</v>
      </c>
      <c r="E89" s="8" t="s">
        <v>62</v>
      </c>
      <c r="F89" s="8" t="s">
        <v>38</v>
      </c>
      <c r="G89" s="8" t="s">
        <v>592</v>
      </c>
      <c r="H89" s="8">
        <v>31</v>
      </c>
      <c r="I89" s="8" t="s">
        <v>89</v>
      </c>
      <c r="J89" s="8"/>
      <c r="K89" s="8"/>
      <c r="L89" s="8"/>
      <c r="M89" s="8"/>
      <c r="N89" s="8"/>
      <c r="O89" s="11"/>
      <c r="P89" s="18">
        <f t="shared" si="4"/>
        <v>-15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F89" s="23">
        <f t="shared" si="5"/>
        <v>-15</v>
      </c>
    </row>
    <row r="90" spans="1:32" ht="20.45" customHeight="1" x14ac:dyDescent="0.25">
      <c r="A90" s="10">
        <v>82</v>
      </c>
      <c r="B90" s="11">
        <v>42044</v>
      </c>
      <c r="C90" s="8"/>
      <c r="D90" s="8" t="s">
        <v>257</v>
      </c>
      <c r="E90" s="8" t="s">
        <v>62</v>
      </c>
      <c r="F90" s="8" t="s">
        <v>256</v>
      </c>
      <c r="G90" s="8" t="s">
        <v>55</v>
      </c>
      <c r="H90" s="8">
        <v>31</v>
      </c>
      <c r="I90" s="8" t="s">
        <v>504</v>
      </c>
      <c r="J90" s="8" t="s">
        <v>505</v>
      </c>
      <c r="K90" s="8"/>
      <c r="L90" s="8"/>
      <c r="M90" s="8"/>
      <c r="N90" s="8"/>
      <c r="O90" s="11"/>
      <c r="P90" s="18">
        <f t="shared" si="4"/>
        <v>-15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F90" s="23">
        <f t="shared" si="5"/>
        <v>-15</v>
      </c>
    </row>
  </sheetData>
  <autoFilter ref="A4:AJ4">
    <sortState ref="A14:AP99">
      <sortCondition sortBy="cellColor" ref="R13" dxfId="4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J13"/>
  <sheetViews>
    <sheetView zoomScale="55" zoomScaleNormal="55" workbookViewId="0">
      <pane ySplit="4" topLeftCell="A5" activePane="bottomLeft" state="frozen"/>
      <selection pane="bottomLeft" activeCell="C8" sqref="C8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3" t="s">
        <v>14</v>
      </c>
      <c r="B2" s="33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1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2" customFormat="1" ht="20.45" customHeight="1" x14ac:dyDescent="0.25">
      <c r="A5" s="32">
        <v>4</v>
      </c>
      <c r="B5" s="43">
        <v>44422</v>
      </c>
      <c r="C5" s="39" t="s">
        <v>681</v>
      </c>
      <c r="D5" s="39" t="s">
        <v>257</v>
      </c>
      <c r="E5" s="39" t="s">
        <v>62</v>
      </c>
      <c r="F5" s="39" t="s">
        <v>38</v>
      </c>
      <c r="G5" s="39" t="s">
        <v>55</v>
      </c>
      <c r="H5" s="39">
        <v>32</v>
      </c>
      <c r="I5" s="39" t="s">
        <v>411</v>
      </c>
      <c r="J5" s="39" t="s">
        <v>616</v>
      </c>
      <c r="K5" s="39" t="s">
        <v>58</v>
      </c>
      <c r="L5" s="39" t="s">
        <v>269</v>
      </c>
      <c r="M5" s="39">
        <v>2</v>
      </c>
      <c r="N5" s="39"/>
      <c r="O5" s="43" t="s">
        <v>682</v>
      </c>
      <c r="P5" s="41">
        <f t="shared" ref="P5:P13" si="0">(O5-6)*2.5</f>
        <v>1.2999999999999989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>
        <v>1</v>
      </c>
      <c r="AF5" s="38">
        <f t="shared" ref="AF5:AF13" si="1">P5+Y5+AA5+AC5</f>
        <v>1.2999999999999989</v>
      </c>
    </row>
    <row r="6" spans="1:36" s="50" customFormat="1" ht="20.45" customHeight="1" x14ac:dyDescent="0.25">
      <c r="A6" s="47">
        <v>7</v>
      </c>
      <c r="B6" s="47">
        <v>43462</v>
      </c>
      <c r="C6" s="48" t="s">
        <v>438</v>
      </c>
      <c r="D6" s="48" t="s">
        <v>257</v>
      </c>
      <c r="E6" s="48" t="s">
        <v>62</v>
      </c>
      <c r="F6" s="48" t="s">
        <v>256</v>
      </c>
      <c r="G6" s="48" t="s">
        <v>55</v>
      </c>
      <c r="H6" s="48">
        <v>32</v>
      </c>
      <c r="I6" s="48" t="s">
        <v>284</v>
      </c>
      <c r="J6" s="48" t="s">
        <v>57</v>
      </c>
      <c r="K6" s="48" t="s">
        <v>58</v>
      </c>
      <c r="L6" s="48" t="s">
        <v>258</v>
      </c>
      <c r="M6" s="48">
        <v>4</v>
      </c>
      <c r="N6" s="48">
        <v>240</v>
      </c>
      <c r="O6" s="47" t="s">
        <v>439</v>
      </c>
      <c r="P6" s="49">
        <f t="shared" si="0"/>
        <v>3.2499999999999996</v>
      </c>
      <c r="Q6" s="48"/>
      <c r="R6" s="48"/>
      <c r="S6" s="48"/>
      <c r="T6" s="48"/>
      <c r="U6" s="48"/>
      <c r="V6" s="48"/>
      <c r="W6" s="48"/>
      <c r="X6" s="48"/>
      <c r="Y6" s="48"/>
      <c r="Z6" s="48">
        <v>8</v>
      </c>
      <c r="AA6" s="48">
        <v>1</v>
      </c>
      <c r="AB6" s="48">
        <v>4</v>
      </c>
      <c r="AC6" s="48">
        <v>4</v>
      </c>
      <c r="AD6" s="48"/>
      <c r="AF6" s="51">
        <f t="shared" si="1"/>
        <v>8.25</v>
      </c>
    </row>
    <row r="7" spans="1:36" s="50" customFormat="1" ht="20.45" customHeight="1" x14ac:dyDescent="0.25">
      <c r="A7" s="52">
        <v>8</v>
      </c>
      <c r="B7" s="47">
        <v>38301</v>
      </c>
      <c r="C7" s="48" t="s">
        <v>472</v>
      </c>
      <c r="D7" s="48" t="s">
        <v>257</v>
      </c>
      <c r="E7" s="48" t="s">
        <v>62</v>
      </c>
      <c r="F7" s="48" t="s">
        <v>256</v>
      </c>
      <c r="G7" s="48" t="s">
        <v>55</v>
      </c>
      <c r="H7" s="48">
        <v>32</v>
      </c>
      <c r="I7" s="48" t="s">
        <v>473</v>
      </c>
      <c r="J7" s="48" t="s">
        <v>57</v>
      </c>
      <c r="K7" s="48" t="s">
        <v>58</v>
      </c>
      <c r="L7" s="48" t="s">
        <v>258</v>
      </c>
      <c r="M7" s="48"/>
      <c r="N7" s="48"/>
      <c r="O7" s="47" t="s">
        <v>474</v>
      </c>
      <c r="P7" s="49">
        <f t="shared" si="0"/>
        <v>5.4749999999999988</v>
      </c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F7" s="51">
        <f t="shared" si="1"/>
        <v>5.4749999999999988</v>
      </c>
    </row>
    <row r="8" spans="1:36" ht="20.45" customHeight="1" x14ac:dyDescent="0.25">
      <c r="A8" s="11">
        <v>6</v>
      </c>
      <c r="B8" s="11">
        <v>41833</v>
      </c>
      <c r="C8" s="8"/>
      <c r="D8" s="8" t="s">
        <v>257</v>
      </c>
      <c r="E8" s="8" t="s">
        <v>62</v>
      </c>
      <c r="F8" s="8" t="s">
        <v>256</v>
      </c>
      <c r="G8" s="8" t="s">
        <v>55</v>
      </c>
      <c r="H8" s="8">
        <v>32</v>
      </c>
      <c r="I8" s="8" t="s">
        <v>460</v>
      </c>
      <c r="J8" s="8" t="s">
        <v>461</v>
      </c>
      <c r="K8" s="8" t="s">
        <v>58</v>
      </c>
      <c r="L8" s="8" t="s">
        <v>258</v>
      </c>
      <c r="M8" s="8">
        <v>4</v>
      </c>
      <c r="N8" s="8">
        <v>240</v>
      </c>
      <c r="O8" s="11" t="s">
        <v>462</v>
      </c>
      <c r="P8" s="18">
        <f t="shared" si="0"/>
        <v>2.7499999999999991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F8" s="23">
        <f t="shared" si="1"/>
        <v>2.7499999999999991</v>
      </c>
    </row>
    <row r="9" spans="1:36" ht="20.45" customHeight="1" x14ac:dyDescent="0.25">
      <c r="A9" s="11">
        <v>9</v>
      </c>
      <c r="B9" s="11">
        <v>40291</v>
      </c>
      <c r="C9" s="8"/>
      <c r="D9" s="8" t="s">
        <v>257</v>
      </c>
      <c r="E9" s="8" t="s">
        <v>62</v>
      </c>
      <c r="F9" s="8" t="s">
        <v>256</v>
      </c>
      <c r="G9" s="8" t="s">
        <v>55</v>
      </c>
      <c r="H9" s="8">
        <v>32</v>
      </c>
      <c r="I9" s="8" t="s">
        <v>391</v>
      </c>
      <c r="J9" s="8" t="s">
        <v>392</v>
      </c>
      <c r="K9" s="8" t="s">
        <v>58</v>
      </c>
      <c r="L9" s="8" t="s">
        <v>258</v>
      </c>
      <c r="M9" s="8">
        <v>4</v>
      </c>
      <c r="N9" s="8">
        <v>240</v>
      </c>
      <c r="O9" s="11" t="s">
        <v>393</v>
      </c>
      <c r="P9" s="18">
        <f t="shared" si="0"/>
        <v>5.6749999999999989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F9" s="23">
        <f t="shared" si="1"/>
        <v>5.6749999999999989</v>
      </c>
    </row>
    <row r="10" spans="1:36" ht="20.45" customHeight="1" x14ac:dyDescent="0.25">
      <c r="A10" s="10">
        <v>3</v>
      </c>
      <c r="B10" s="11">
        <v>44485</v>
      </c>
      <c r="C10" s="8"/>
      <c r="D10" s="8" t="s">
        <v>48</v>
      </c>
      <c r="E10" s="8" t="s">
        <v>62</v>
      </c>
      <c r="F10" s="8" t="s">
        <v>38</v>
      </c>
      <c r="G10" s="8" t="s">
        <v>55</v>
      </c>
      <c r="H10" s="8">
        <v>32</v>
      </c>
      <c r="I10" s="8" t="s">
        <v>148</v>
      </c>
      <c r="J10" s="8" t="s">
        <v>149</v>
      </c>
      <c r="K10" s="8" t="s">
        <v>150</v>
      </c>
      <c r="L10" s="8" t="s">
        <v>44</v>
      </c>
      <c r="M10" s="8">
        <v>4</v>
      </c>
      <c r="N10" s="8">
        <v>240</v>
      </c>
      <c r="O10" s="11">
        <v>7.25</v>
      </c>
      <c r="P10" s="18">
        <f t="shared" si="0"/>
        <v>3.125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/>
      <c r="AF10" s="23">
        <f t="shared" si="1"/>
        <v>3.125</v>
      </c>
    </row>
    <row r="11" spans="1:36" ht="20.45" customHeight="1" x14ac:dyDescent="0.25">
      <c r="A11" s="11">
        <v>5</v>
      </c>
      <c r="B11" s="11">
        <v>42802</v>
      </c>
      <c r="C11" s="8"/>
      <c r="D11" s="8" t="s">
        <v>257</v>
      </c>
      <c r="E11" s="8" t="s">
        <v>62</v>
      </c>
      <c r="F11" s="8" t="s">
        <v>38</v>
      </c>
      <c r="G11" s="8" t="s">
        <v>592</v>
      </c>
      <c r="H11" s="8">
        <v>32</v>
      </c>
      <c r="I11" s="8" t="s">
        <v>511</v>
      </c>
      <c r="J11" s="8" t="s">
        <v>46</v>
      </c>
      <c r="K11" s="8" t="s">
        <v>45</v>
      </c>
      <c r="L11" s="8" t="s">
        <v>269</v>
      </c>
      <c r="M11" s="8">
        <v>4</v>
      </c>
      <c r="N11" s="8">
        <v>240</v>
      </c>
      <c r="O11" s="11" t="s">
        <v>625</v>
      </c>
      <c r="P11" s="18">
        <f t="shared" si="0"/>
        <v>1.8999999999999995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F11" s="23">
        <f t="shared" si="1"/>
        <v>1.8999999999999995</v>
      </c>
    </row>
    <row r="12" spans="1:36" ht="20.45" customHeight="1" x14ac:dyDescent="0.25">
      <c r="A12" s="11">
        <v>1</v>
      </c>
      <c r="B12" s="11">
        <v>42642</v>
      </c>
      <c r="C12" s="8"/>
      <c r="D12" s="8" t="s">
        <v>257</v>
      </c>
      <c r="E12" s="8" t="s">
        <v>62</v>
      </c>
      <c r="F12" s="8" t="s">
        <v>256</v>
      </c>
      <c r="G12" s="8" t="s">
        <v>592</v>
      </c>
      <c r="H12" s="8">
        <v>32</v>
      </c>
      <c r="I12" s="8" t="s">
        <v>783</v>
      </c>
      <c r="J12" s="8" t="s">
        <v>137</v>
      </c>
      <c r="K12" s="8" t="s">
        <v>47</v>
      </c>
      <c r="L12" s="8" t="s">
        <v>258</v>
      </c>
      <c r="M12" s="8">
        <v>4</v>
      </c>
      <c r="N12" s="8">
        <v>240</v>
      </c>
      <c r="O12" s="11">
        <v>6.63</v>
      </c>
      <c r="P12" s="18">
        <f t="shared" si="0"/>
        <v>1.5749999999999997</v>
      </c>
      <c r="Q12" s="8" t="s">
        <v>794</v>
      </c>
      <c r="R12" s="8" t="s">
        <v>591</v>
      </c>
      <c r="S12" s="8" t="s">
        <v>58</v>
      </c>
      <c r="T12" s="8" t="s">
        <v>258</v>
      </c>
      <c r="U12" s="8">
        <v>1</v>
      </c>
      <c r="V12" s="8"/>
      <c r="W12" s="8"/>
      <c r="X12" s="8"/>
      <c r="Y12" s="8"/>
      <c r="Z12" s="8"/>
      <c r="AA12" s="8"/>
      <c r="AB12" s="8"/>
      <c r="AC12" s="8"/>
      <c r="AD12" s="8"/>
      <c r="AF12" s="23">
        <f t="shared" si="1"/>
        <v>1.5749999999999997</v>
      </c>
    </row>
    <row r="13" spans="1:36" ht="20.45" customHeight="1" x14ac:dyDescent="0.25">
      <c r="A13" s="10">
        <v>2</v>
      </c>
      <c r="B13" s="11">
        <v>39078</v>
      </c>
      <c r="C13" s="8"/>
      <c r="D13" s="8" t="s">
        <v>257</v>
      </c>
      <c r="E13" s="8" t="s">
        <v>62</v>
      </c>
      <c r="F13" s="8" t="s">
        <v>256</v>
      </c>
      <c r="G13" s="8" t="s">
        <v>55</v>
      </c>
      <c r="H13" s="8">
        <v>32</v>
      </c>
      <c r="I13" s="8" t="s">
        <v>427</v>
      </c>
      <c r="J13" s="8" t="s">
        <v>321</v>
      </c>
      <c r="K13" s="8" t="s">
        <v>428</v>
      </c>
      <c r="L13" s="8" t="s">
        <v>258</v>
      </c>
      <c r="M13" s="8">
        <v>4</v>
      </c>
      <c r="N13" s="8">
        <v>240</v>
      </c>
      <c r="O13" s="11">
        <v>7.22</v>
      </c>
      <c r="P13" s="18">
        <f t="shared" si="0"/>
        <v>3.0499999999999994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3.0499999999999994</v>
      </c>
    </row>
  </sheetData>
  <autoFilter ref="A4:AJ4">
    <sortState ref="A14:AP22">
      <sortCondition sortBy="cellColor" ref="K13" dxfId="3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J168"/>
  <sheetViews>
    <sheetView tabSelected="1" zoomScale="55" zoomScaleNormal="55" workbookViewId="0">
      <pane ySplit="4" topLeftCell="A5" activePane="bottomLeft" state="frozen"/>
      <selection pane="bottomLeft" activeCell="K8" sqref="K8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3" t="s">
        <v>14</v>
      </c>
      <c r="B2" s="33"/>
      <c r="U2" s="1" t="s">
        <v>182</v>
      </c>
    </row>
    <row r="3" spans="1:36" s="2" customFormat="1" ht="20.45" customHeight="1" thickBot="1" x14ac:dyDescent="0.3">
      <c r="A3" s="3"/>
      <c r="B3" s="3"/>
      <c r="I3" s="58"/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1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2" customFormat="1" ht="20.45" customHeight="1" x14ac:dyDescent="0.25">
      <c r="A5" s="32">
        <v>74</v>
      </c>
      <c r="B5" s="32">
        <v>38942</v>
      </c>
      <c r="C5" s="37" t="s">
        <v>142</v>
      </c>
      <c r="D5" s="37" t="s">
        <v>63</v>
      </c>
      <c r="E5" s="37" t="s">
        <v>40</v>
      </c>
      <c r="F5" s="37" t="s">
        <v>38</v>
      </c>
      <c r="G5" s="37" t="s">
        <v>143</v>
      </c>
      <c r="H5" s="37">
        <v>33</v>
      </c>
      <c r="I5" s="37" t="s">
        <v>50</v>
      </c>
      <c r="J5" s="37" t="s">
        <v>46</v>
      </c>
      <c r="K5" s="37" t="s">
        <v>45</v>
      </c>
      <c r="L5" s="37" t="s">
        <v>44</v>
      </c>
      <c r="M5" s="37">
        <v>4</v>
      </c>
      <c r="N5" s="37">
        <v>240</v>
      </c>
      <c r="O5" s="32">
        <v>7.75</v>
      </c>
      <c r="P5" s="41">
        <f t="shared" ref="P5:P36" si="0">(O5-6)*2.5</f>
        <v>4.375</v>
      </c>
      <c r="Q5" s="37" t="s">
        <v>127</v>
      </c>
      <c r="R5" s="37" t="s">
        <v>46</v>
      </c>
      <c r="S5" s="37" t="s">
        <v>47</v>
      </c>
      <c r="T5" s="37" t="s">
        <v>44</v>
      </c>
      <c r="U5" s="37">
        <v>1</v>
      </c>
      <c r="V5" s="37"/>
      <c r="W5" s="37"/>
      <c r="X5" s="37">
        <v>1</v>
      </c>
      <c r="Y5" s="37">
        <v>10</v>
      </c>
      <c r="Z5" s="37" t="s">
        <v>144</v>
      </c>
      <c r="AA5" s="37"/>
      <c r="AB5" s="37">
        <v>6</v>
      </c>
      <c r="AC5" s="37">
        <v>8</v>
      </c>
      <c r="AD5" s="37">
        <v>1</v>
      </c>
      <c r="AF5" s="38">
        <f t="shared" ref="AF5:AF36" si="1">P5+Y5+AA5+AC5</f>
        <v>22.375</v>
      </c>
    </row>
    <row r="6" spans="1:36" s="42" customFormat="1" ht="20.45" customHeight="1" x14ac:dyDescent="0.25">
      <c r="A6" s="32">
        <v>86</v>
      </c>
      <c r="B6" s="32">
        <v>43959</v>
      </c>
      <c r="C6" s="37" t="s">
        <v>37</v>
      </c>
      <c r="D6" s="37" t="s">
        <v>39</v>
      </c>
      <c r="E6" s="37" t="s">
        <v>40</v>
      </c>
      <c r="F6" s="37" t="s">
        <v>38</v>
      </c>
      <c r="G6" s="37" t="s">
        <v>41</v>
      </c>
      <c r="H6" s="37">
        <v>33</v>
      </c>
      <c r="I6" s="37" t="s">
        <v>42</v>
      </c>
      <c r="J6" s="37" t="s">
        <v>43</v>
      </c>
      <c r="K6" s="37" t="s">
        <v>45</v>
      </c>
      <c r="L6" s="37" t="s">
        <v>44</v>
      </c>
      <c r="M6" s="37">
        <v>4</v>
      </c>
      <c r="N6" s="37">
        <v>240</v>
      </c>
      <c r="O6" s="32">
        <v>9.66</v>
      </c>
      <c r="P6" s="41">
        <f t="shared" si="0"/>
        <v>9.15</v>
      </c>
      <c r="Q6" s="37" t="s">
        <v>127</v>
      </c>
      <c r="R6" s="37" t="s">
        <v>46</v>
      </c>
      <c r="S6" s="37" t="s">
        <v>47</v>
      </c>
      <c r="T6" s="37" t="s">
        <v>44</v>
      </c>
      <c r="U6" s="37">
        <v>1</v>
      </c>
      <c r="V6" s="37">
        <v>33</v>
      </c>
      <c r="W6" s="37">
        <v>9.66</v>
      </c>
      <c r="X6" s="37">
        <v>1</v>
      </c>
      <c r="Y6" s="37">
        <v>10</v>
      </c>
      <c r="Z6" s="37">
        <v>0</v>
      </c>
      <c r="AA6" s="37">
        <v>0</v>
      </c>
      <c r="AB6" s="37">
        <v>0</v>
      </c>
      <c r="AC6" s="37">
        <v>0</v>
      </c>
      <c r="AD6" s="37">
        <v>1</v>
      </c>
      <c r="AF6" s="38">
        <f t="shared" si="1"/>
        <v>19.149999999999999</v>
      </c>
    </row>
    <row r="7" spans="1:36" ht="20.45" customHeight="1" x14ac:dyDescent="0.25">
      <c r="A7" s="43">
        <v>69</v>
      </c>
      <c r="B7" s="32">
        <v>40829</v>
      </c>
      <c r="C7" s="37" t="s">
        <v>1002</v>
      </c>
      <c r="D7" s="37" t="s">
        <v>159</v>
      </c>
      <c r="E7" s="37" t="s">
        <v>40</v>
      </c>
      <c r="F7" s="37" t="s">
        <v>38</v>
      </c>
      <c r="G7" s="37" t="s">
        <v>73</v>
      </c>
      <c r="H7" s="37">
        <v>33</v>
      </c>
      <c r="I7" s="37" t="s">
        <v>1003</v>
      </c>
      <c r="J7" s="37" t="s">
        <v>51</v>
      </c>
      <c r="K7" s="37" t="s">
        <v>660</v>
      </c>
      <c r="L7" s="37" t="s">
        <v>44</v>
      </c>
      <c r="M7" s="37">
        <v>4</v>
      </c>
      <c r="N7" s="37">
        <v>240</v>
      </c>
      <c r="O7" s="32">
        <v>7.52</v>
      </c>
      <c r="P7" s="41">
        <f t="shared" si="0"/>
        <v>3.7999999999999989</v>
      </c>
      <c r="Q7" s="37" t="s">
        <v>1004</v>
      </c>
      <c r="R7" s="37" t="s">
        <v>46</v>
      </c>
      <c r="S7" s="37" t="s">
        <v>47</v>
      </c>
      <c r="T7" s="37" t="s">
        <v>44</v>
      </c>
      <c r="U7" s="37">
        <v>1</v>
      </c>
      <c r="V7" s="37">
        <v>0</v>
      </c>
      <c r="W7" s="37">
        <v>0</v>
      </c>
      <c r="X7" s="37">
        <v>1</v>
      </c>
      <c r="Y7" s="37">
        <v>10</v>
      </c>
      <c r="Z7" s="37">
        <v>6</v>
      </c>
      <c r="AA7" s="37">
        <v>8</v>
      </c>
      <c r="AB7" s="37">
        <v>1</v>
      </c>
      <c r="AC7" s="37">
        <v>1</v>
      </c>
      <c r="AD7" s="37">
        <v>1</v>
      </c>
      <c r="AE7" s="42"/>
      <c r="AF7" s="38">
        <f t="shared" si="1"/>
        <v>22.799999999999997</v>
      </c>
      <c r="AG7" s="42"/>
      <c r="AH7" s="42"/>
      <c r="AI7" s="42"/>
      <c r="AJ7" s="42"/>
    </row>
    <row r="8" spans="1:36" s="42" customFormat="1" ht="20.45" customHeight="1" x14ac:dyDescent="0.25">
      <c r="A8" s="11">
        <v>156</v>
      </c>
      <c r="B8" s="11">
        <v>38165</v>
      </c>
      <c r="C8" s="40"/>
      <c r="D8" s="8" t="s">
        <v>159</v>
      </c>
      <c r="E8" s="8" t="s">
        <v>40</v>
      </c>
      <c r="F8" s="8" t="s">
        <v>256</v>
      </c>
      <c r="G8" s="8" t="s">
        <v>75</v>
      </c>
      <c r="H8" s="8">
        <v>33</v>
      </c>
      <c r="I8" s="8" t="s">
        <v>507</v>
      </c>
      <c r="J8" s="8" t="s">
        <v>46</v>
      </c>
      <c r="K8" s="37" t="s">
        <v>45</v>
      </c>
      <c r="L8" s="8" t="s">
        <v>258</v>
      </c>
      <c r="M8" s="8">
        <v>4</v>
      </c>
      <c r="N8" s="8">
        <v>240</v>
      </c>
      <c r="O8" s="11">
        <v>8.66</v>
      </c>
      <c r="P8" s="18">
        <f t="shared" si="0"/>
        <v>6.65</v>
      </c>
      <c r="Q8" s="37" t="s">
        <v>564</v>
      </c>
      <c r="R8" s="8" t="s">
        <v>46</v>
      </c>
      <c r="S8" s="8" t="s">
        <v>45</v>
      </c>
      <c r="T8" s="8" t="s">
        <v>269</v>
      </c>
      <c r="U8" s="8">
        <v>1</v>
      </c>
      <c r="V8" s="8">
        <v>60</v>
      </c>
      <c r="W8" s="8" t="s">
        <v>565</v>
      </c>
      <c r="X8" s="8">
        <v>1</v>
      </c>
      <c r="Y8" s="8">
        <v>10</v>
      </c>
      <c r="Z8" s="8" t="s">
        <v>96</v>
      </c>
      <c r="AA8" s="8">
        <v>1</v>
      </c>
      <c r="AB8" s="8"/>
      <c r="AC8" s="8"/>
      <c r="AD8" s="8">
        <v>1</v>
      </c>
      <c r="AE8" s="1"/>
      <c r="AF8" s="23">
        <f t="shared" si="1"/>
        <v>17.649999999999999</v>
      </c>
      <c r="AG8" s="1"/>
      <c r="AH8" s="1"/>
      <c r="AI8" s="1"/>
      <c r="AJ8" s="1"/>
    </row>
    <row r="9" spans="1:36" s="45" customFormat="1" ht="20.45" customHeight="1" x14ac:dyDescent="0.25">
      <c r="A9" s="34">
        <v>148</v>
      </c>
      <c r="B9" s="34">
        <v>38028</v>
      </c>
      <c r="C9" s="40"/>
      <c r="D9" s="40" t="s">
        <v>159</v>
      </c>
      <c r="E9" s="40" t="s">
        <v>40</v>
      </c>
      <c r="F9" s="40" t="s">
        <v>256</v>
      </c>
      <c r="G9" s="40" t="s">
        <v>41</v>
      </c>
      <c r="H9" s="40">
        <v>33</v>
      </c>
      <c r="I9" s="40" t="s">
        <v>289</v>
      </c>
      <c r="J9" s="40" t="s">
        <v>85</v>
      </c>
      <c r="K9" s="40" t="s">
        <v>261</v>
      </c>
      <c r="L9" s="40" t="s">
        <v>258</v>
      </c>
      <c r="M9" s="40">
        <v>4</v>
      </c>
      <c r="N9" s="40">
        <v>240</v>
      </c>
      <c r="O9" s="34" t="s">
        <v>290</v>
      </c>
      <c r="P9" s="44">
        <f t="shared" si="0"/>
        <v>5.1500000000000012</v>
      </c>
      <c r="Q9" s="40" t="s">
        <v>291</v>
      </c>
      <c r="R9" s="40" t="s">
        <v>292</v>
      </c>
      <c r="S9" s="40" t="s">
        <v>261</v>
      </c>
      <c r="T9" s="40" t="s">
        <v>269</v>
      </c>
      <c r="U9" s="40">
        <v>1</v>
      </c>
      <c r="V9" s="40"/>
      <c r="W9" s="40">
        <v>9</v>
      </c>
      <c r="X9" s="40">
        <v>1</v>
      </c>
      <c r="Y9" s="40">
        <v>10</v>
      </c>
      <c r="Z9" s="40" t="s">
        <v>293</v>
      </c>
      <c r="AA9" s="40">
        <v>8</v>
      </c>
      <c r="AB9" s="40">
        <v>2</v>
      </c>
      <c r="AC9" s="40">
        <v>2</v>
      </c>
      <c r="AD9" s="40"/>
      <c r="AF9" s="46">
        <f t="shared" si="1"/>
        <v>25.150000000000002</v>
      </c>
    </row>
    <row r="10" spans="1:36" ht="20.45" customHeight="1" x14ac:dyDescent="0.25">
      <c r="A10" s="53">
        <v>124</v>
      </c>
      <c r="B10" s="34">
        <v>42838</v>
      </c>
      <c r="C10" s="40"/>
      <c r="D10" s="40" t="s">
        <v>159</v>
      </c>
      <c r="E10" s="40" t="s">
        <v>40</v>
      </c>
      <c r="F10" s="40" t="s">
        <v>38</v>
      </c>
      <c r="G10" s="40" t="s">
        <v>75</v>
      </c>
      <c r="H10" s="40">
        <v>33</v>
      </c>
      <c r="I10" s="40" t="s">
        <v>511</v>
      </c>
      <c r="J10" s="40" t="s">
        <v>46</v>
      </c>
      <c r="K10" s="40" t="s">
        <v>45</v>
      </c>
      <c r="L10" s="40" t="s">
        <v>269</v>
      </c>
      <c r="M10" s="40">
        <v>4</v>
      </c>
      <c r="N10" s="40">
        <v>240</v>
      </c>
      <c r="O10" s="34" t="s">
        <v>623</v>
      </c>
      <c r="P10" s="44">
        <f t="shared" si="0"/>
        <v>2.1249999999999991</v>
      </c>
      <c r="Q10" s="40" t="s">
        <v>624</v>
      </c>
      <c r="R10" s="40" t="s">
        <v>137</v>
      </c>
      <c r="S10" s="40" t="s">
        <v>45</v>
      </c>
      <c r="T10" s="40" t="s">
        <v>529</v>
      </c>
      <c r="U10" s="40"/>
      <c r="V10" s="40"/>
      <c r="W10" s="40"/>
      <c r="X10" s="40">
        <v>1</v>
      </c>
      <c r="Y10" s="40">
        <v>10</v>
      </c>
      <c r="Z10" s="40"/>
      <c r="AA10" s="40"/>
      <c r="AB10" s="40"/>
      <c r="AC10" s="40"/>
      <c r="AD10" s="40"/>
      <c r="AE10" s="45"/>
      <c r="AF10" s="46">
        <f t="shared" si="1"/>
        <v>12.125</v>
      </c>
      <c r="AG10" s="45"/>
      <c r="AH10" s="45"/>
      <c r="AI10" s="45"/>
      <c r="AJ10" s="45"/>
    </row>
    <row r="11" spans="1:36" ht="20.45" customHeight="1" x14ac:dyDescent="0.25">
      <c r="A11" s="34">
        <v>143</v>
      </c>
      <c r="B11" s="34">
        <v>41287</v>
      </c>
      <c r="C11" s="40"/>
      <c r="D11" s="40" t="s">
        <v>159</v>
      </c>
      <c r="E11" s="40" t="s">
        <v>40</v>
      </c>
      <c r="F11" s="40" t="s">
        <v>38</v>
      </c>
      <c r="G11" s="40" t="s">
        <v>75</v>
      </c>
      <c r="H11" s="40">
        <v>33</v>
      </c>
      <c r="I11" s="40" t="s">
        <v>509</v>
      </c>
      <c r="J11" s="40" t="s">
        <v>85</v>
      </c>
      <c r="K11" s="40" t="s">
        <v>45</v>
      </c>
      <c r="L11" s="40" t="s">
        <v>269</v>
      </c>
      <c r="M11" s="40">
        <v>4</v>
      </c>
      <c r="N11" s="40">
        <v>240</v>
      </c>
      <c r="O11" s="34" t="s">
        <v>695</v>
      </c>
      <c r="P11" s="44">
        <f t="shared" si="0"/>
        <v>4.3500000000000005</v>
      </c>
      <c r="Q11" s="40" t="s">
        <v>564</v>
      </c>
      <c r="R11" s="40" t="s">
        <v>137</v>
      </c>
      <c r="S11" s="40" t="s">
        <v>47</v>
      </c>
      <c r="T11" s="40" t="s">
        <v>269</v>
      </c>
      <c r="U11" s="40">
        <v>1</v>
      </c>
      <c r="V11" s="40"/>
      <c r="W11" s="40"/>
      <c r="X11" s="40">
        <v>1</v>
      </c>
      <c r="Y11" s="40">
        <v>10</v>
      </c>
      <c r="Z11" s="40">
        <v>13</v>
      </c>
      <c r="AA11" s="40">
        <v>10</v>
      </c>
      <c r="AB11" s="40">
        <v>2</v>
      </c>
      <c r="AC11" s="40">
        <v>2</v>
      </c>
      <c r="AD11" s="40"/>
      <c r="AE11" s="45"/>
      <c r="AF11" s="46">
        <f t="shared" si="1"/>
        <v>26.35</v>
      </c>
      <c r="AG11" s="45"/>
      <c r="AH11" s="45"/>
      <c r="AI11" s="45"/>
      <c r="AJ11" s="45"/>
    </row>
    <row r="12" spans="1:36" s="45" customFormat="1" ht="20.45" customHeight="1" x14ac:dyDescent="0.25">
      <c r="A12" s="34">
        <v>67</v>
      </c>
      <c r="B12" s="34">
        <v>40217</v>
      </c>
      <c r="C12" s="40"/>
      <c r="D12" s="40" t="s">
        <v>159</v>
      </c>
      <c r="E12" s="40" t="s">
        <v>40</v>
      </c>
      <c r="F12" s="40" t="s">
        <v>256</v>
      </c>
      <c r="G12" s="40" t="s">
        <v>46</v>
      </c>
      <c r="H12" s="40">
        <v>33</v>
      </c>
      <c r="I12" s="40" t="s">
        <v>783</v>
      </c>
      <c r="J12" s="40" t="s">
        <v>789</v>
      </c>
      <c r="K12" s="40" t="s">
        <v>47</v>
      </c>
      <c r="L12" s="40" t="s">
        <v>258</v>
      </c>
      <c r="M12" s="40">
        <v>4</v>
      </c>
      <c r="N12" s="40">
        <v>240</v>
      </c>
      <c r="O12" s="34">
        <v>7.43</v>
      </c>
      <c r="P12" s="44">
        <f t="shared" si="0"/>
        <v>3.5749999999999993</v>
      </c>
      <c r="Q12" s="40" t="s">
        <v>816</v>
      </c>
      <c r="R12" s="40" t="s">
        <v>817</v>
      </c>
      <c r="S12" s="40" t="s">
        <v>45</v>
      </c>
      <c r="T12" s="40" t="s">
        <v>818</v>
      </c>
      <c r="U12" s="40"/>
      <c r="V12" s="40"/>
      <c r="W12" s="40"/>
      <c r="X12" s="40">
        <v>1</v>
      </c>
      <c r="Y12" s="40">
        <v>10</v>
      </c>
      <c r="Z12" s="40">
        <v>11</v>
      </c>
      <c r="AA12" s="40">
        <v>10</v>
      </c>
      <c r="AB12" s="40">
        <v>1</v>
      </c>
      <c r="AC12" s="40">
        <v>1</v>
      </c>
      <c r="AD12" s="40"/>
      <c r="AF12" s="46">
        <f t="shared" si="1"/>
        <v>24.574999999999999</v>
      </c>
    </row>
    <row r="13" spans="1:36" s="45" customFormat="1" ht="20.45" customHeight="1" x14ac:dyDescent="0.25">
      <c r="A13" s="53">
        <v>146</v>
      </c>
      <c r="B13" s="34">
        <v>44693</v>
      </c>
      <c r="C13" s="40"/>
      <c r="D13" s="40" t="s">
        <v>159</v>
      </c>
      <c r="E13" s="40" t="s">
        <v>40</v>
      </c>
      <c r="F13" s="40" t="s">
        <v>38</v>
      </c>
      <c r="G13" s="40" t="s">
        <v>41</v>
      </c>
      <c r="H13" s="40">
        <v>33</v>
      </c>
      <c r="I13" s="40" t="s">
        <v>489</v>
      </c>
      <c r="J13" s="40" t="s">
        <v>137</v>
      </c>
      <c r="K13" s="40" t="s">
        <v>47</v>
      </c>
      <c r="L13" s="40" t="s">
        <v>269</v>
      </c>
      <c r="M13" s="40">
        <v>4</v>
      </c>
      <c r="N13" s="40">
        <v>240</v>
      </c>
      <c r="O13" s="34" t="s">
        <v>479</v>
      </c>
      <c r="P13" s="44">
        <f t="shared" si="0"/>
        <v>5.0999999999999979</v>
      </c>
      <c r="Q13" s="40" t="s">
        <v>765</v>
      </c>
      <c r="R13" s="40" t="s">
        <v>137</v>
      </c>
      <c r="S13" s="40" t="s">
        <v>47</v>
      </c>
      <c r="T13" s="40" t="s">
        <v>269</v>
      </c>
      <c r="U13" s="40"/>
      <c r="V13" s="40"/>
      <c r="W13" s="40"/>
      <c r="X13" s="40">
        <v>1</v>
      </c>
      <c r="Y13" s="40">
        <v>10</v>
      </c>
      <c r="Z13" s="40">
        <v>3</v>
      </c>
      <c r="AA13" s="40">
        <v>3</v>
      </c>
      <c r="AB13" s="40"/>
      <c r="AC13" s="40"/>
      <c r="AD13" s="40"/>
      <c r="AF13" s="46">
        <f t="shared" si="1"/>
        <v>18.099999999999998</v>
      </c>
    </row>
    <row r="14" spans="1:36" s="45" customFormat="1" ht="20.45" customHeight="1" x14ac:dyDescent="0.25">
      <c r="A14" s="34">
        <v>152</v>
      </c>
      <c r="B14" s="34" t="s">
        <v>607</v>
      </c>
      <c r="C14" s="40"/>
      <c r="D14" s="40" t="s">
        <v>159</v>
      </c>
      <c r="E14" s="40" t="s">
        <v>40</v>
      </c>
      <c r="F14" s="40" t="s">
        <v>38</v>
      </c>
      <c r="G14" s="40" t="s">
        <v>75</v>
      </c>
      <c r="H14" s="40">
        <v>33</v>
      </c>
      <c r="I14" s="40" t="s">
        <v>489</v>
      </c>
      <c r="J14" s="40" t="s">
        <v>137</v>
      </c>
      <c r="K14" s="40" t="s">
        <v>581</v>
      </c>
      <c r="L14" s="40" t="s">
        <v>269</v>
      </c>
      <c r="M14" s="40">
        <v>4</v>
      </c>
      <c r="N14" s="40">
        <v>240</v>
      </c>
      <c r="O14" s="34" t="s">
        <v>608</v>
      </c>
      <c r="P14" s="44">
        <f t="shared" si="0"/>
        <v>6.0999999999999988</v>
      </c>
      <c r="Q14" s="40" t="s">
        <v>609</v>
      </c>
      <c r="R14" s="40" t="s">
        <v>610</v>
      </c>
      <c r="S14" s="40" t="s">
        <v>45</v>
      </c>
      <c r="T14" s="40" t="s">
        <v>269</v>
      </c>
      <c r="U14" s="40">
        <v>1</v>
      </c>
      <c r="V14" s="40">
        <v>60</v>
      </c>
      <c r="W14" s="40" t="s">
        <v>611</v>
      </c>
      <c r="X14" s="40">
        <v>1</v>
      </c>
      <c r="Y14" s="40">
        <v>10</v>
      </c>
      <c r="Z14" s="40">
        <v>2</v>
      </c>
      <c r="AA14" s="40">
        <v>2</v>
      </c>
      <c r="AB14" s="40">
        <v>3</v>
      </c>
      <c r="AC14" s="40">
        <v>3</v>
      </c>
      <c r="AD14" s="40"/>
      <c r="AF14" s="46">
        <f t="shared" si="1"/>
        <v>21.099999999999998</v>
      </c>
    </row>
    <row r="15" spans="1:36" ht="20.45" customHeight="1" x14ac:dyDescent="0.25">
      <c r="A15" s="11">
        <v>3</v>
      </c>
      <c r="B15" s="11">
        <v>44605</v>
      </c>
      <c r="C15" s="8"/>
      <c r="D15" s="8" t="s">
        <v>63</v>
      </c>
      <c r="E15" s="8" t="s">
        <v>40</v>
      </c>
      <c r="F15" s="8" t="s">
        <v>38</v>
      </c>
      <c r="G15" s="8" t="s">
        <v>64</v>
      </c>
      <c r="H15" s="8">
        <v>33</v>
      </c>
      <c r="I15" s="25" t="s">
        <v>136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11">
        <v>0</v>
      </c>
      <c r="P15" s="18">
        <f t="shared" si="0"/>
        <v>-15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/>
      <c r="AF15" s="23">
        <f t="shared" si="1"/>
        <v>-15</v>
      </c>
    </row>
    <row r="16" spans="1:36" ht="20.45" customHeight="1" x14ac:dyDescent="0.25">
      <c r="A16" s="10">
        <v>161</v>
      </c>
      <c r="B16" s="11">
        <v>44042</v>
      </c>
      <c r="C16" s="8"/>
      <c r="D16" s="8" t="s">
        <v>159</v>
      </c>
      <c r="E16" s="8" t="s">
        <v>40</v>
      </c>
      <c r="F16" s="8" t="s">
        <v>38</v>
      </c>
      <c r="G16" s="8" t="s">
        <v>75</v>
      </c>
      <c r="H16" s="8">
        <v>33</v>
      </c>
      <c r="I16" s="8" t="s">
        <v>75</v>
      </c>
      <c r="J16" s="8" t="s">
        <v>51</v>
      </c>
      <c r="K16" s="8" t="s">
        <v>659</v>
      </c>
      <c r="L16" s="8" t="s">
        <v>269</v>
      </c>
      <c r="M16" s="8">
        <v>4</v>
      </c>
      <c r="N16" s="8">
        <v>240</v>
      </c>
      <c r="O16" s="11"/>
      <c r="P16" s="18">
        <f t="shared" si="0"/>
        <v>-15</v>
      </c>
      <c r="Q16" s="8" t="s">
        <v>491</v>
      </c>
      <c r="R16" s="8" t="s">
        <v>46</v>
      </c>
      <c r="S16" s="8" t="s">
        <v>660</v>
      </c>
      <c r="T16" s="8" t="s">
        <v>269</v>
      </c>
      <c r="U16" s="8"/>
      <c r="V16" s="8"/>
      <c r="W16" s="8"/>
      <c r="X16" s="8">
        <v>2</v>
      </c>
      <c r="Y16" s="8">
        <v>5</v>
      </c>
      <c r="Z16" s="8" t="s">
        <v>661</v>
      </c>
      <c r="AA16" s="8">
        <v>3</v>
      </c>
      <c r="AB16" s="8">
        <v>1</v>
      </c>
      <c r="AC16" s="8">
        <v>1</v>
      </c>
      <c r="AD16" s="8"/>
      <c r="AF16" s="23">
        <f t="shared" si="1"/>
        <v>-6</v>
      </c>
    </row>
    <row r="17" spans="1:32" ht="20.45" customHeight="1" x14ac:dyDescent="0.25">
      <c r="A17" s="11">
        <v>47</v>
      </c>
      <c r="B17" s="11">
        <v>40805</v>
      </c>
      <c r="C17" s="8"/>
      <c r="D17" s="8" t="s">
        <v>159</v>
      </c>
      <c r="E17" s="8" t="s">
        <v>40</v>
      </c>
      <c r="F17" s="8" t="s">
        <v>256</v>
      </c>
      <c r="G17" s="8" t="s">
        <v>788</v>
      </c>
      <c r="H17" s="8">
        <v>33</v>
      </c>
      <c r="I17" s="8" t="s">
        <v>783</v>
      </c>
      <c r="J17" s="8" t="s">
        <v>51</v>
      </c>
      <c r="K17" s="8" t="s">
        <v>58</v>
      </c>
      <c r="L17" s="8" t="s">
        <v>258</v>
      </c>
      <c r="M17" s="8">
        <v>4</v>
      </c>
      <c r="N17" s="8">
        <v>240</v>
      </c>
      <c r="O17" s="11">
        <v>6.84</v>
      </c>
      <c r="P17" s="18">
        <f t="shared" si="0"/>
        <v>2.0999999999999996</v>
      </c>
      <c r="Q17" s="8"/>
      <c r="R17" s="8"/>
      <c r="S17" s="8"/>
      <c r="T17" s="8"/>
      <c r="U17" s="8"/>
      <c r="V17" s="8"/>
      <c r="W17" s="8"/>
      <c r="X17" s="8"/>
      <c r="Y17" s="8"/>
      <c r="Z17" s="8" t="s">
        <v>915</v>
      </c>
      <c r="AA17" s="8">
        <v>8</v>
      </c>
      <c r="AB17" s="8">
        <v>7</v>
      </c>
      <c r="AC17" s="8">
        <v>8</v>
      </c>
      <c r="AD17" s="8"/>
      <c r="AF17" s="23">
        <f t="shared" si="1"/>
        <v>18.100000000000001</v>
      </c>
    </row>
    <row r="18" spans="1:32" ht="20.45" customHeight="1" x14ac:dyDescent="0.25">
      <c r="A18" s="11">
        <v>88</v>
      </c>
      <c r="B18" s="11" t="s">
        <v>804</v>
      </c>
      <c r="C18" s="8"/>
      <c r="D18" s="8" t="s">
        <v>159</v>
      </c>
      <c r="E18" s="8" t="s">
        <v>40</v>
      </c>
      <c r="F18" s="8" t="s">
        <v>256</v>
      </c>
      <c r="G18" s="8" t="s">
        <v>46</v>
      </c>
      <c r="H18" s="8">
        <v>33</v>
      </c>
      <c r="I18" s="8" t="s">
        <v>783</v>
      </c>
      <c r="J18" s="8" t="s">
        <v>789</v>
      </c>
      <c r="K18" s="8" t="s">
        <v>58</v>
      </c>
      <c r="L18" s="8" t="s">
        <v>258</v>
      </c>
      <c r="M18" s="8">
        <v>4</v>
      </c>
      <c r="N18" s="8">
        <v>240</v>
      </c>
      <c r="O18" s="11">
        <v>9.1999999999999993</v>
      </c>
      <c r="P18" s="18">
        <f t="shared" si="0"/>
        <v>7.9999999999999982</v>
      </c>
      <c r="Q18" s="8"/>
      <c r="R18" s="8"/>
      <c r="S18" s="8"/>
      <c r="T18" s="8"/>
      <c r="U18" s="8"/>
      <c r="V18" s="8"/>
      <c r="W18" s="8"/>
      <c r="X18" s="8"/>
      <c r="Y18" s="8"/>
      <c r="Z18" s="8">
        <v>2</v>
      </c>
      <c r="AA18" s="8">
        <v>2</v>
      </c>
      <c r="AB18" s="8"/>
      <c r="AC18" s="8"/>
      <c r="AD18" s="8"/>
      <c r="AF18" s="23">
        <f t="shared" si="1"/>
        <v>9.9999999999999982</v>
      </c>
    </row>
    <row r="19" spans="1:32" ht="20.45" customHeight="1" x14ac:dyDescent="0.25">
      <c r="A19" s="10">
        <v>138</v>
      </c>
      <c r="B19" s="11">
        <v>39446</v>
      </c>
      <c r="C19" s="8"/>
      <c r="D19" s="8" t="s">
        <v>159</v>
      </c>
      <c r="E19" s="8" t="s">
        <v>40</v>
      </c>
      <c r="F19" s="8" t="s">
        <v>38</v>
      </c>
      <c r="G19" s="8" t="s">
        <v>75</v>
      </c>
      <c r="H19" s="8">
        <v>33</v>
      </c>
      <c r="I19" s="8" t="s">
        <v>590</v>
      </c>
      <c r="J19" s="8" t="s">
        <v>51</v>
      </c>
      <c r="K19" s="8" t="s">
        <v>58</v>
      </c>
      <c r="L19" s="8" t="s">
        <v>269</v>
      </c>
      <c r="M19" s="8">
        <v>3</v>
      </c>
      <c r="N19" s="8">
        <v>180</v>
      </c>
      <c r="O19" s="11" t="s">
        <v>683</v>
      </c>
      <c r="P19" s="18">
        <f t="shared" si="0"/>
        <v>3.7749999999999995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3.7749999999999995</v>
      </c>
    </row>
    <row r="20" spans="1:32" ht="20.45" customHeight="1" x14ac:dyDescent="0.25">
      <c r="A20" s="11">
        <v>140</v>
      </c>
      <c r="B20" s="11">
        <v>44457</v>
      </c>
      <c r="C20" s="8"/>
      <c r="D20" s="8" t="s">
        <v>159</v>
      </c>
      <c r="E20" s="8" t="s">
        <v>40</v>
      </c>
      <c r="F20" s="8" t="s">
        <v>38</v>
      </c>
      <c r="G20" s="8" t="s">
        <v>75</v>
      </c>
      <c r="H20" s="8">
        <v>33</v>
      </c>
      <c r="I20" s="8" t="s">
        <v>590</v>
      </c>
      <c r="J20" s="8" t="s">
        <v>51</v>
      </c>
      <c r="K20" s="8" t="s">
        <v>58</v>
      </c>
      <c r="L20" s="8" t="s">
        <v>269</v>
      </c>
      <c r="M20" s="8">
        <v>4</v>
      </c>
      <c r="N20" s="8">
        <v>240</v>
      </c>
      <c r="O20" s="11" t="s">
        <v>549</v>
      </c>
      <c r="P20" s="18">
        <f t="shared" si="0"/>
        <v>4.1500000000000004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F20" s="23">
        <f t="shared" si="1"/>
        <v>4.1500000000000004</v>
      </c>
    </row>
    <row r="21" spans="1:32" ht="20.45" customHeight="1" x14ac:dyDescent="0.25">
      <c r="A21" s="11">
        <v>149</v>
      </c>
      <c r="B21" s="11">
        <v>39496</v>
      </c>
      <c r="C21" s="8"/>
      <c r="D21" s="8" t="s">
        <v>40</v>
      </c>
      <c r="E21" s="8" t="s">
        <v>40</v>
      </c>
      <c r="F21" s="8" t="s">
        <v>38</v>
      </c>
      <c r="G21" s="8" t="s">
        <v>75</v>
      </c>
      <c r="H21" s="8">
        <v>33</v>
      </c>
      <c r="I21" s="8" t="s">
        <v>590</v>
      </c>
      <c r="J21" s="8" t="s">
        <v>51</v>
      </c>
      <c r="K21" s="8" t="s">
        <v>58</v>
      </c>
      <c r="L21" s="8" t="s">
        <v>269</v>
      </c>
      <c r="M21" s="8">
        <v>4</v>
      </c>
      <c r="N21" s="8">
        <v>240</v>
      </c>
      <c r="O21" s="11" t="s">
        <v>510</v>
      </c>
      <c r="P21" s="18">
        <f t="shared" si="0"/>
        <v>5.2</v>
      </c>
      <c r="Q21" s="8" t="s">
        <v>491</v>
      </c>
      <c r="R21" s="8" t="s">
        <v>591</v>
      </c>
      <c r="S21" s="8" t="s">
        <v>58</v>
      </c>
      <c r="T21" s="8" t="s">
        <v>269</v>
      </c>
      <c r="U21" s="8"/>
      <c r="V21" s="8"/>
      <c r="W21" s="8"/>
      <c r="X21" s="8">
        <v>4</v>
      </c>
      <c r="Y21" s="8">
        <v>1</v>
      </c>
      <c r="Z21" s="8"/>
      <c r="AA21" s="8"/>
      <c r="AB21" s="8"/>
      <c r="AC21" s="8"/>
      <c r="AD21" s="8"/>
      <c r="AF21" s="23">
        <f t="shared" si="1"/>
        <v>6.2</v>
      </c>
    </row>
    <row r="22" spans="1:32" ht="20.45" customHeight="1" x14ac:dyDescent="0.25">
      <c r="A22" s="10">
        <v>154</v>
      </c>
      <c r="B22" s="11">
        <v>41167</v>
      </c>
      <c r="C22" s="8"/>
      <c r="D22" s="8" t="s">
        <v>159</v>
      </c>
      <c r="E22" s="8" t="s">
        <v>40</v>
      </c>
      <c r="F22" s="8" t="s">
        <v>256</v>
      </c>
      <c r="G22" s="8" t="s">
        <v>75</v>
      </c>
      <c r="H22" s="8">
        <v>33</v>
      </c>
      <c r="I22" s="8" t="s">
        <v>511</v>
      </c>
      <c r="J22" s="8" t="s">
        <v>513</v>
      </c>
      <c r="K22" s="8" t="s">
        <v>58</v>
      </c>
      <c r="L22" s="8" t="s">
        <v>258</v>
      </c>
      <c r="M22" s="8">
        <v>4</v>
      </c>
      <c r="N22" s="8">
        <v>240</v>
      </c>
      <c r="O22" s="11" t="s">
        <v>514</v>
      </c>
      <c r="P22" s="18">
        <f t="shared" si="0"/>
        <v>6.3750000000000018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>
        <v>7</v>
      </c>
      <c r="AC22" s="8">
        <v>8</v>
      </c>
      <c r="AD22" s="8"/>
      <c r="AF22" s="23">
        <f t="shared" si="1"/>
        <v>14.375000000000002</v>
      </c>
    </row>
    <row r="23" spans="1:32" ht="20.45" customHeight="1" x14ac:dyDescent="0.25">
      <c r="A23" s="11">
        <v>66</v>
      </c>
      <c r="B23" s="11">
        <v>41114</v>
      </c>
      <c r="C23" s="8"/>
      <c r="D23" s="8" t="s">
        <v>159</v>
      </c>
      <c r="E23" s="8" t="s">
        <v>40</v>
      </c>
      <c r="F23" s="8" t="s">
        <v>38</v>
      </c>
      <c r="G23" s="8" t="s">
        <v>1020</v>
      </c>
      <c r="H23" s="8">
        <v>33</v>
      </c>
      <c r="I23" s="8" t="s">
        <v>85</v>
      </c>
      <c r="J23" s="8" t="s">
        <v>953</v>
      </c>
      <c r="K23" s="8" t="s">
        <v>1061</v>
      </c>
      <c r="L23" s="8" t="s">
        <v>44</v>
      </c>
      <c r="M23" s="8"/>
      <c r="N23" s="8"/>
      <c r="O23" s="11">
        <v>7.4</v>
      </c>
      <c r="P23" s="18">
        <f t="shared" si="0"/>
        <v>3.5000000000000009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 t="s">
        <v>1062</v>
      </c>
      <c r="AA23" s="8">
        <v>10</v>
      </c>
      <c r="AB23" s="8">
        <v>0</v>
      </c>
      <c r="AC23" s="8">
        <v>0</v>
      </c>
      <c r="AD23" s="8"/>
      <c r="AF23" s="23">
        <f t="shared" si="1"/>
        <v>13.5</v>
      </c>
    </row>
    <row r="24" spans="1:32" ht="20.45" customHeight="1" x14ac:dyDescent="0.25">
      <c r="A24" s="11">
        <v>64</v>
      </c>
      <c r="B24" s="11">
        <v>41203</v>
      </c>
      <c r="C24" s="8"/>
      <c r="D24" s="8" t="s">
        <v>159</v>
      </c>
      <c r="E24" s="8" t="s">
        <v>40</v>
      </c>
      <c r="F24" s="8" t="s">
        <v>38</v>
      </c>
      <c r="G24" s="8" t="s">
        <v>1020</v>
      </c>
      <c r="H24" s="8">
        <v>33</v>
      </c>
      <c r="I24" s="8" t="s">
        <v>1059</v>
      </c>
      <c r="J24" s="8" t="s">
        <v>51</v>
      </c>
      <c r="K24" s="8" t="s">
        <v>991</v>
      </c>
      <c r="L24" s="8" t="s">
        <v>44</v>
      </c>
      <c r="M24" s="8">
        <v>4</v>
      </c>
      <c r="N24" s="8">
        <v>240</v>
      </c>
      <c r="O24" s="11">
        <v>7.38</v>
      </c>
      <c r="P24" s="18">
        <f t="shared" si="0"/>
        <v>3.4499999999999997</v>
      </c>
      <c r="Q24" s="8" t="s">
        <v>810</v>
      </c>
      <c r="R24" s="8" t="s">
        <v>1051</v>
      </c>
      <c r="S24" s="8" t="s">
        <v>991</v>
      </c>
      <c r="T24" s="8" t="s">
        <v>44</v>
      </c>
      <c r="U24" s="8">
        <v>0</v>
      </c>
      <c r="V24" s="8">
        <v>0</v>
      </c>
      <c r="W24" s="8">
        <v>0</v>
      </c>
      <c r="X24" s="8">
        <v>2</v>
      </c>
      <c r="Y24" s="8">
        <v>5</v>
      </c>
      <c r="Z24" s="8" t="s">
        <v>1060</v>
      </c>
      <c r="AA24" s="8">
        <v>8</v>
      </c>
      <c r="AB24" s="8">
        <v>3</v>
      </c>
      <c r="AC24" s="8">
        <v>3</v>
      </c>
      <c r="AD24" s="8"/>
      <c r="AF24" s="23">
        <f t="shared" si="1"/>
        <v>19.45</v>
      </c>
    </row>
    <row r="25" spans="1:32" ht="20.45" customHeight="1" x14ac:dyDescent="0.25">
      <c r="A25" s="10">
        <v>90</v>
      </c>
      <c r="B25" s="11">
        <v>40409</v>
      </c>
      <c r="C25" s="8"/>
      <c r="D25" s="8" t="s">
        <v>159</v>
      </c>
      <c r="E25" s="8" t="s">
        <v>40</v>
      </c>
      <c r="F25" s="8" t="s">
        <v>38</v>
      </c>
      <c r="G25" s="8" t="s">
        <v>1020</v>
      </c>
      <c r="H25" s="8">
        <v>33</v>
      </c>
      <c r="I25" s="8" t="s">
        <v>1018</v>
      </c>
      <c r="J25" s="8" t="s">
        <v>51</v>
      </c>
      <c r="K25" s="8" t="s">
        <v>991</v>
      </c>
      <c r="L25" s="8" t="s">
        <v>44</v>
      </c>
      <c r="M25" s="8">
        <v>4</v>
      </c>
      <c r="N25" s="8">
        <v>240</v>
      </c>
      <c r="O25" s="11">
        <v>9.26</v>
      </c>
      <c r="P25" s="18">
        <f t="shared" si="0"/>
        <v>8.1499999999999986</v>
      </c>
      <c r="Q25" s="8" t="s">
        <v>1019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/>
      <c r="AF25" s="23">
        <f t="shared" si="1"/>
        <v>8.1499999999999986</v>
      </c>
    </row>
    <row r="26" spans="1:32" ht="20.45" customHeight="1" x14ac:dyDescent="0.25">
      <c r="A26" s="11">
        <v>35</v>
      </c>
      <c r="B26" s="11" t="s">
        <v>1131</v>
      </c>
      <c r="C26" s="8"/>
      <c r="D26" s="8" t="s">
        <v>159</v>
      </c>
      <c r="E26" s="8" t="s">
        <v>40</v>
      </c>
      <c r="F26" s="8" t="s">
        <v>38</v>
      </c>
      <c r="G26" s="8" t="s">
        <v>1087</v>
      </c>
      <c r="H26" s="8">
        <v>33</v>
      </c>
      <c r="I26" s="8" t="s">
        <v>289</v>
      </c>
      <c r="J26" s="8" t="s">
        <v>51</v>
      </c>
      <c r="K26" s="8" t="s">
        <v>1089</v>
      </c>
      <c r="L26" s="8" t="s">
        <v>44</v>
      </c>
      <c r="M26" s="8">
        <v>4</v>
      </c>
      <c r="N26" s="8"/>
      <c r="O26" s="11">
        <v>6.57</v>
      </c>
      <c r="P26" s="18">
        <f t="shared" si="0"/>
        <v>1.4250000000000007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/>
      <c r="AF26" s="23">
        <f t="shared" si="1"/>
        <v>1.4250000000000007</v>
      </c>
    </row>
    <row r="27" spans="1:32" ht="20.45" customHeight="1" x14ac:dyDescent="0.25">
      <c r="A27" s="11">
        <v>38</v>
      </c>
      <c r="B27" s="11">
        <v>39385</v>
      </c>
      <c r="C27" s="8"/>
      <c r="D27" s="8" t="s">
        <v>159</v>
      </c>
      <c r="E27" s="8" t="s">
        <v>40</v>
      </c>
      <c r="F27" s="8" t="s">
        <v>38</v>
      </c>
      <c r="G27" s="8" t="s">
        <v>1087</v>
      </c>
      <c r="H27" s="8">
        <v>33</v>
      </c>
      <c r="I27" s="8" t="s">
        <v>65</v>
      </c>
      <c r="J27" s="8" t="s">
        <v>46</v>
      </c>
      <c r="K27" s="8" t="s">
        <v>1089</v>
      </c>
      <c r="L27" s="8" t="s">
        <v>44</v>
      </c>
      <c r="M27" s="8">
        <v>4</v>
      </c>
      <c r="N27" s="8">
        <v>240</v>
      </c>
      <c r="O27" s="11">
        <v>6.65</v>
      </c>
      <c r="P27" s="18">
        <f t="shared" si="0"/>
        <v>1.6250000000000009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/>
      <c r="AA27" s="8">
        <v>0</v>
      </c>
      <c r="AB27" s="8">
        <v>1</v>
      </c>
      <c r="AC27" s="8">
        <v>1</v>
      </c>
      <c r="AD27" s="8"/>
      <c r="AF27" s="23">
        <f t="shared" si="1"/>
        <v>2.6250000000000009</v>
      </c>
    </row>
    <row r="28" spans="1:32" ht="20.45" customHeight="1" x14ac:dyDescent="0.25">
      <c r="A28" s="10">
        <v>87</v>
      </c>
      <c r="B28" s="11">
        <v>40113</v>
      </c>
      <c r="C28" s="8"/>
      <c r="D28" s="8" t="s">
        <v>159</v>
      </c>
      <c r="E28" s="8" t="s">
        <v>40</v>
      </c>
      <c r="F28" s="8" t="s">
        <v>38</v>
      </c>
      <c r="G28" s="8" t="s">
        <v>1087</v>
      </c>
      <c r="H28" s="8">
        <v>33</v>
      </c>
      <c r="I28" s="8" t="s">
        <v>972</v>
      </c>
      <c r="J28" s="8" t="s">
        <v>1088</v>
      </c>
      <c r="K28" s="8" t="s">
        <v>1089</v>
      </c>
      <c r="L28" s="8" t="s">
        <v>44</v>
      </c>
      <c r="M28" s="8">
        <v>4</v>
      </c>
      <c r="N28" s="8">
        <v>240</v>
      </c>
      <c r="O28" s="11">
        <v>8.83</v>
      </c>
      <c r="P28" s="18">
        <f t="shared" si="0"/>
        <v>7.0750000000000002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/>
      <c r="AF28" s="23">
        <f t="shared" si="1"/>
        <v>7.0750000000000002</v>
      </c>
    </row>
    <row r="29" spans="1:32" ht="20.45" customHeight="1" x14ac:dyDescent="0.25">
      <c r="A29" s="11">
        <v>71</v>
      </c>
      <c r="B29" s="11">
        <v>36952</v>
      </c>
      <c r="C29" s="8"/>
      <c r="D29" s="8" t="s">
        <v>159</v>
      </c>
      <c r="E29" s="8" t="s">
        <v>40</v>
      </c>
      <c r="F29" s="8" t="s">
        <v>256</v>
      </c>
      <c r="G29" s="8" t="s">
        <v>41</v>
      </c>
      <c r="H29" s="8">
        <v>33</v>
      </c>
      <c r="I29" s="8" t="s">
        <v>275</v>
      </c>
      <c r="J29" s="8" t="s">
        <v>276</v>
      </c>
      <c r="K29" s="8" t="s">
        <v>277</v>
      </c>
      <c r="L29" s="8" t="s">
        <v>258</v>
      </c>
      <c r="M29" s="8">
        <v>3</v>
      </c>
      <c r="N29" s="8">
        <v>180</v>
      </c>
      <c r="O29" s="11">
        <v>7.6</v>
      </c>
      <c r="P29" s="18">
        <f t="shared" si="0"/>
        <v>3.9999999999999991</v>
      </c>
      <c r="Q29" s="8" t="s">
        <v>271</v>
      </c>
      <c r="R29" s="8" t="s">
        <v>278</v>
      </c>
      <c r="S29" s="8" t="s">
        <v>261</v>
      </c>
      <c r="T29" s="8" t="s">
        <v>269</v>
      </c>
      <c r="U29" s="8"/>
      <c r="V29" s="8"/>
      <c r="W29" s="8"/>
      <c r="X29" s="8">
        <v>2</v>
      </c>
      <c r="Y29" s="8">
        <v>5</v>
      </c>
      <c r="Z29" s="8"/>
      <c r="AA29" s="8"/>
      <c r="AB29" s="8"/>
      <c r="AC29" s="8"/>
      <c r="AD29" s="8"/>
      <c r="AF29" s="23">
        <f t="shared" si="1"/>
        <v>9</v>
      </c>
    </row>
    <row r="30" spans="1:32" ht="20.45" customHeight="1" x14ac:dyDescent="0.25">
      <c r="A30" s="11">
        <v>79</v>
      </c>
      <c r="B30" s="11">
        <v>41081</v>
      </c>
      <c r="C30" s="8"/>
      <c r="D30" s="8" t="s">
        <v>159</v>
      </c>
      <c r="E30" s="8" t="s">
        <v>40</v>
      </c>
      <c r="F30" s="8" t="s">
        <v>256</v>
      </c>
      <c r="G30" s="8" t="s">
        <v>75</v>
      </c>
      <c r="H30" s="8">
        <v>33</v>
      </c>
      <c r="I30" s="8" t="s">
        <v>507</v>
      </c>
      <c r="J30" s="8" t="s">
        <v>46</v>
      </c>
      <c r="K30" s="8" t="s">
        <v>261</v>
      </c>
      <c r="L30" s="8" t="s">
        <v>258</v>
      </c>
      <c r="M30" s="8">
        <v>4</v>
      </c>
      <c r="N30" s="8">
        <v>240</v>
      </c>
      <c r="O30" s="11">
        <v>8</v>
      </c>
      <c r="P30" s="18">
        <f t="shared" si="0"/>
        <v>5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F30" s="23">
        <f t="shared" si="1"/>
        <v>5</v>
      </c>
    </row>
    <row r="31" spans="1:32" ht="20.45" customHeight="1" x14ac:dyDescent="0.25">
      <c r="A31" s="10">
        <v>95</v>
      </c>
      <c r="B31" s="11">
        <v>40021</v>
      </c>
      <c r="C31" s="8"/>
      <c r="D31" s="8" t="s">
        <v>159</v>
      </c>
      <c r="E31" s="8" t="s">
        <v>40</v>
      </c>
      <c r="F31" s="8" t="s">
        <v>256</v>
      </c>
      <c r="G31" s="8" t="s">
        <v>75</v>
      </c>
      <c r="H31" s="8">
        <v>33</v>
      </c>
      <c r="I31" s="8" t="s">
        <v>550</v>
      </c>
      <c r="J31" s="8" t="s">
        <v>85</v>
      </c>
      <c r="K31" s="8" t="s">
        <v>261</v>
      </c>
      <c r="L31" s="8" t="s">
        <v>258</v>
      </c>
      <c r="M31" s="8">
        <v>4</v>
      </c>
      <c r="N31" s="8">
        <v>240</v>
      </c>
      <c r="O31" s="11" t="s">
        <v>551</v>
      </c>
      <c r="P31" s="18">
        <f t="shared" si="0"/>
        <v>0.60000000000000053</v>
      </c>
      <c r="Q31" s="8"/>
      <c r="R31" s="8"/>
      <c r="S31" s="8"/>
      <c r="T31" s="8"/>
      <c r="U31" s="8"/>
      <c r="V31" s="8"/>
      <c r="W31" s="8"/>
      <c r="X31" s="8"/>
      <c r="Y31" s="8"/>
      <c r="Z31" s="8">
        <v>12</v>
      </c>
      <c r="AA31" s="8">
        <v>10</v>
      </c>
      <c r="AB31" s="8">
        <v>4</v>
      </c>
      <c r="AC31" s="8">
        <v>4</v>
      </c>
      <c r="AD31" s="8"/>
      <c r="AF31" s="23">
        <f t="shared" si="1"/>
        <v>14.600000000000001</v>
      </c>
    </row>
    <row r="32" spans="1:32" ht="20.45" customHeight="1" x14ac:dyDescent="0.25">
      <c r="A32" s="11">
        <v>105</v>
      </c>
      <c r="B32" s="11">
        <v>41238</v>
      </c>
      <c r="C32" s="8"/>
      <c r="D32" s="8" t="s">
        <v>159</v>
      </c>
      <c r="E32" s="8" t="s">
        <v>40</v>
      </c>
      <c r="F32" s="8" t="s">
        <v>256</v>
      </c>
      <c r="G32" s="8" t="s">
        <v>343</v>
      </c>
      <c r="H32" s="8">
        <v>33</v>
      </c>
      <c r="I32" s="8" t="s">
        <v>394</v>
      </c>
      <c r="J32" s="8" t="s">
        <v>51</v>
      </c>
      <c r="K32" s="8" t="s">
        <v>261</v>
      </c>
      <c r="L32" s="8" t="s">
        <v>258</v>
      </c>
      <c r="M32" s="8">
        <v>4</v>
      </c>
      <c r="N32" s="8">
        <v>240</v>
      </c>
      <c r="O32" s="11" t="s">
        <v>319</v>
      </c>
      <c r="P32" s="18">
        <f t="shared" si="0"/>
        <v>0.92500000000000027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F32" s="23">
        <f t="shared" si="1"/>
        <v>0.92500000000000027</v>
      </c>
    </row>
    <row r="33" spans="1:32" ht="20.45" customHeight="1" x14ac:dyDescent="0.25">
      <c r="A33" s="11">
        <v>111</v>
      </c>
      <c r="B33" s="11">
        <v>38031</v>
      </c>
      <c r="C33" s="8"/>
      <c r="D33" s="8" t="s">
        <v>159</v>
      </c>
      <c r="E33" s="8" t="s">
        <v>40</v>
      </c>
      <c r="F33" s="8" t="s">
        <v>256</v>
      </c>
      <c r="G33" s="8" t="s">
        <v>41</v>
      </c>
      <c r="H33" s="8">
        <v>33</v>
      </c>
      <c r="I33" s="8" t="s">
        <v>275</v>
      </c>
      <c r="J33" s="8" t="s">
        <v>276</v>
      </c>
      <c r="K33" s="8" t="s">
        <v>261</v>
      </c>
      <c r="L33" s="8" t="s">
        <v>258</v>
      </c>
      <c r="M33" s="8">
        <v>3</v>
      </c>
      <c r="N33" s="8">
        <v>180</v>
      </c>
      <c r="O33" s="11" t="s">
        <v>288</v>
      </c>
      <c r="P33" s="18">
        <f t="shared" si="0"/>
        <v>1.25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1.25</v>
      </c>
    </row>
    <row r="34" spans="1:32" ht="20.45" customHeight="1" x14ac:dyDescent="0.25">
      <c r="A34" s="10">
        <v>114</v>
      </c>
      <c r="B34" s="11" t="s">
        <v>515</v>
      </c>
      <c r="C34" s="8"/>
      <c r="D34" s="8" t="s">
        <v>159</v>
      </c>
      <c r="E34" s="8" t="s">
        <v>40</v>
      </c>
      <c r="F34" s="8" t="s">
        <v>256</v>
      </c>
      <c r="G34" s="8" t="s">
        <v>75</v>
      </c>
      <c r="H34" s="8">
        <v>33</v>
      </c>
      <c r="I34" s="8"/>
      <c r="J34" s="8" t="s">
        <v>389</v>
      </c>
      <c r="K34" s="8" t="s">
        <v>261</v>
      </c>
      <c r="L34" s="8" t="s">
        <v>258</v>
      </c>
      <c r="M34" s="8">
        <v>3</v>
      </c>
      <c r="N34" s="8">
        <v>180</v>
      </c>
      <c r="O34" s="11" t="s">
        <v>360</v>
      </c>
      <c r="P34" s="18">
        <f t="shared" si="0"/>
        <v>1.3749999999999996</v>
      </c>
      <c r="Q34" s="8" t="s">
        <v>165</v>
      </c>
      <c r="R34" s="8" t="s">
        <v>389</v>
      </c>
      <c r="S34" s="8" t="s">
        <v>261</v>
      </c>
      <c r="T34" s="8" t="s">
        <v>269</v>
      </c>
      <c r="U34" s="8"/>
      <c r="V34" s="8"/>
      <c r="W34" s="8"/>
      <c r="X34" s="8">
        <v>2</v>
      </c>
      <c r="Y34" s="8">
        <v>5</v>
      </c>
      <c r="Z34" s="8">
        <v>10</v>
      </c>
      <c r="AA34" s="8">
        <v>8</v>
      </c>
      <c r="AB34" s="8"/>
      <c r="AC34" s="8"/>
      <c r="AD34" s="8"/>
      <c r="AF34" s="23">
        <f t="shared" si="1"/>
        <v>14.375</v>
      </c>
    </row>
    <row r="35" spans="1:32" ht="20.45" customHeight="1" x14ac:dyDescent="0.25">
      <c r="A35" s="11">
        <v>115</v>
      </c>
      <c r="B35" s="11">
        <v>40541</v>
      </c>
      <c r="C35" s="8"/>
      <c r="D35" s="8" t="s">
        <v>159</v>
      </c>
      <c r="E35" s="8" t="s">
        <v>40</v>
      </c>
      <c r="F35" s="8" t="s">
        <v>256</v>
      </c>
      <c r="G35" s="8" t="s">
        <v>49</v>
      </c>
      <c r="H35" s="8">
        <v>33</v>
      </c>
      <c r="I35" s="8" t="s">
        <v>388</v>
      </c>
      <c r="J35" s="8" t="s">
        <v>389</v>
      </c>
      <c r="K35" s="8" t="s">
        <v>261</v>
      </c>
      <c r="L35" s="8" t="s">
        <v>258</v>
      </c>
      <c r="M35" s="8">
        <v>3</v>
      </c>
      <c r="N35" s="8">
        <v>180</v>
      </c>
      <c r="O35" s="11" t="s">
        <v>373</v>
      </c>
      <c r="P35" s="18">
        <f t="shared" si="0"/>
        <v>1.4500000000000002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F35" s="23">
        <f t="shared" si="1"/>
        <v>1.4500000000000002</v>
      </c>
    </row>
    <row r="36" spans="1:32" ht="20.45" customHeight="1" x14ac:dyDescent="0.25">
      <c r="A36" s="11">
        <v>118</v>
      </c>
      <c r="B36" s="11">
        <v>36915</v>
      </c>
      <c r="C36" s="8"/>
      <c r="D36" s="8" t="s">
        <v>159</v>
      </c>
      <c r="E36" s="8" t="s">
        <v>40</v>
      </c>
      <c r="F36" s="8" t="s">
        <v>256</v>
      </c>
      <c r="G36" s="8" t="s">
        <v>41</v>
      </c>
      <c r="H36" s="8">
        <v>33</v>
      </c>
      <c r="I36" s="8" t="s">
        <v>260</v>
      </c>
      <c r="J36" s="8" t="s">
        <v>66</v>
      </c>
      <c r="K36" s="8" t="s">
        <v>261</v>
      </c>
      <c r="L36" s="8" t="s">
        <v>258</v>
      </c>
      <c r="M36" s="8">
        <v>4</v>
      </c>
      <c r="N36" s="8">
        <v>240</v>
      </c>
      <c r="O36" s="11" t="s">
        <v>262</v>
      </c>
      <c r="P36" s="18">
        <f t="shared" si="0"/>
        <v>1.6250000000000009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F36" s="23">
        <f t="shared" si="1"/>
        <v>1.6250000000000009</v>
      </c>
    </row>
    <row r="37" spans="1:32" ht="20.45" customHeight="1" x14ac:dyDescent="0.25">
      <c r="A37" s="10">
        <v>120</v>
      </c>
      <c r="B37" s="11">
        <v>41054</v>
      </c>
      <c r="C37" s="8"/>
      <c r="D37" s="8" t="s">
        <v>159</v>
      </c>
      <c r="E37" s="8" t="s">
        <v>40</v>
      </c>
      <c r="F37" s="8" t="s">
        <v>256</v>
      </c>
      <c r="G37" s="8" t="s">
        <v>75</v>
      </c>
      <c r="H37" s="8">
        <v>33</v>
      </c>
      <c r="I37" s="8" t="s">
        <v>507</v>
      </c>
      <c r="J37" s="8" t="s">
        <v>46</v>
      </c>
      <c r="K37" s="8" t="s">
        <v>261</v>
      </c>
      <c r="L37" s="8" t="s">
        <v>258</v>
      </c>
      <c r="M37" s="8">
        <v>4</v>
      </c>
      <c r="N37" s="8">
        <v>240</v>
      </c>
      <c r="O37" s="11" t="s">
        <v>325</v>
      </c>
      <c r="P37" s="18">
        <f t="shared" ref="P37:P68" si="2">(O37-6)*2.5</f>
        <v>1.875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F37" s="23">
        <f t="shared" ref="AF37:AF68" si="3">P37+Y37+AA37+AC37</f>
        <v>1.875</v>
      </c>
    </row>
    <row r="38" spans="1:32" ht="20.45" customHeight="1" x14ac:dyDescent="0.25">
      <c r="A38" s="11">
        <v>128</v>
      </c>
      <c r="B38" s="11">
        <v>41110</v>
      </c>
      <c r="C38" s="8"/>
      <c r="D38" s="8" t="s">
        <v>159</v>
      </c>
      <c r="E38" s="8" t="s">
        <v>40</v>
      </c>
      <c r="F38" s="8" t="s">
        <v>256</v>
      </c>
      <c r="G38" s="8" t="s">
        <v>75</v>
      </c>
      <c r="H38" s="8">
        <v>33</v>
      </c>
      <c r="I38" s="8" t="s">
        <v>507</v>
      </c>
      <c r="J38" s="8" t="s">
        <v>46</v>
      </c>
      <c r="K38" s="8" t="s">
        <v>261</v>
      </c>
      <c r="L38" s="8" t="s">
        <v>258</v>
      </c>
      <c r="M38" s="8">
        <v>4</v>
      </c>
      <c r="N38" s="8">
        <v>240</v>
      </c>
      <c r="O38" s="11" t="s">
        <v>344</v>
      </c>
      <c r="P38" s="18">
        <f t="shared" si="2"/>
        <v>2.8000000000000003</v>
      </c>
      <c r="Q38" s="8"/>
      <c r="R38" s="8"/>
      <c r="S38" s="8"/>
      <c r="T38" s="8"/>
      <c r="U38" s="8"/>
      <c r="V38" s="8"/>
      <c r="W38" s="8"/>
      <c r="X38" s="8"/>
      <c r="Y38" s="8"/>
      <c r="Z38" s="8" t="s">
        <v>69</v>
      </c>
      <c r="AA38" s="8">
        <v>1</v>
      </c>
      <c r="AB38" s="8"/>
      <c r="AC38" s="8"/>
      <c r="AD38" s="8"/>
      <c r="AF38" s="23">
        <f t="shared" si="3"/>
        <v>3.8000000000000003</v>
      </c>
    </row>
    <row r="39" spans="1:32" ht="20.45" customHeight="1" x14ac:dyDescent="0.25">
      <c r="A39" s="11">
        <v>129</v>
      </c>
      <c r="B39" s="11" t="s">
        <v>341</v>
      </c>
      <c r="C39" s="8"/>
      <c r="D39" s="8" t="s">
        <v>159</v>
      </c>
      <c r="E39" s="8" t="s">
        <v>342</v>
      </c>
      <c r="F39" s="8" t="s">
        <v>256</v>
      </c>
      <c r="G39" s="8" t="s">
        <v>343</v>
      </c>
      <c r="H39" s="8">
        <v>33</v>
      </c>
      <c r="I39" s="8" t="s">
        <v>320</v>
      </c>
      <c r="J39" s="8" t="s">
        <v>321</v>
      </c>
      <c r="K39" s="8" t="s">
        <v>261</v>
      </c>
      <c r="L39" s="8" t="s">
        <v>258</v>
      </c>
      <c r="M39" s="8">
        <v>4</v>
      </c>
      <c r="N39" s="8">
        <v>240</v>
      </c>
      <c r="O39" s="11" t="s">
        <v>344</v>
      </c>
      <c r="P39" s="18">
        <f t="shared" si="2"/>
        <v>2.8000000000000003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3"/>
        <v>2.8000000000000003</v>
      </c>
    </row>
    <row r="40" spans="1:32" ht="20.45" customHeight="1" x14ac:dyDescent="0.25">
      <c r="A40" s="10">
        <v>132</v>
      </c>
      <c r="B40" s="11">
        <v>38043</v>
      </c>
      <c r="C40" s="8"/>
      <c r="D40" s="8" t="s">
        <v>159</v>
      </c>
      <c r="E40" s="8" t="s">
        <v>40</v>
      </c>
      <c r="F40" s="8" t="s">
        <v>256</v>
      </c>
      <c r="G40" s="8" t="s">
        <v>294</v>
      </c>
      <c r="H40" s="8">
        <v>33</v>
      </c>
      <c r="I40" s="8" t="s">
        <v>295</v>
      </c>
      <c r="J40" s="8" t="s">
        <v>296</v>
      </c>
      <c r="K40" s="8" t="s">
        <v>261</v>
      </c>
      <c r="L40" s="8" t="s">
        <v>258</v>
      </c>
      <c r="M40" s="8">
        <v>4</v>
      </c>
      <c r="N40" s="8">
        <v>240</v>
      </c>
      <c r="O40" s="11" t="s">
        <v>297</v>
      </c>
      <c r="P40" s="18">
        <f t="shared" si="2"/>
        <v>3.1499999999999995</v>
      </c>
      <c r="Q40" s="8" t="s">
        <v>271</v>
      </c>
      <c r="R40" s="8" t="s">
        <v>137</v>
      </c>
      <c r="S40" s="8" t="s">
        <v>261</v>
      </c>
      <c r="T40" s="8" t="s">
        <v>269</v>
      </c>
      <c r="U40" s="8"/>
      <c r="V40" s="8"/>
      <c r="W40" s="8"/>
      <c r="X40" s="8">
        <v>2</v>
      </c>
      <c r="Y40" s="8">
        <v>5</v>
      </c>
      <c r="Z40" s="8"/>
      <c r="AA40" s="8"/>
      <c r="AB40" s="8"/>
      <c r="AC40" s="8"/>
      <c r="AD40" s="8"/>
      <c r="AF40" s="23">
        <f t="shared" si="3"/>
        <v>8.1499999999999986</v>
      </c>
    </row>
    <row r="41" spans="1:32" ht="20.45" customHeight="1" x14ac:dyDescent="0.25">
      <c r="A41" s="11">
        <v>133</v>
      </c>
      <c r="B41" s="11">
        <v>42849</v>
      </c>
      <c r="C41" s="8"/>
      <c r="D41" s="8" t="s">
        <v>159</v>
      </c>
      <c r="E41" s="8" t="s">
        <v>40</v>
      </c>
      <c r="F41" s="8" t="s">
        <v>256</v>
      </c>
      <c r="G41" s="8" t="s">
        <v>75</v>
      </c>
      <c r="H41" s="8">
        <v>33</v>
      </c>
      <c r="I41" s="8" t="s">
        <v>511</v>
      </c>
      <c r="J41" s="8" t="s">
        <v>321</v>
      </c>
      <c r="K41" s="8" t="s">
        <v>261</v>
      </c>
      <c r="L41" s="8" t="s">
        <v>258</v>
      </c>
      <c r="M41" s="8">
        <v>4</v>
      </c>
      <c r="N41" s="8">
        <v>240</v>
      </c>
      <c r="O41" s="11" t="s">
        <v>512</v>
      </c>
      <c r="P41" s="18">
        <f t="shared" si="2"/>
        <v>3.1749999999999989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F41" s="23">
        <f t="shared" si="3"/>
        <v>3.1749999999999989</v>
      </c>
    </row>
    <row r="42" spans="1:32" ht="20.45" customHeight="1" x14ac:dyDescent="0.25">
      <c r="A42" s="11">
        <v>142</v>
      </c>
      <c r="B42" s="11" t="s">
        <v>367</v>
      </c>
      <c r="C42" s="8"/>
      <c r="D42" s="8" t="s">
        <v>159</v>
      </c>
      <c r="E42" s="8" t="s">
        <v>40</v>
      </c>
      <c r="F42" s="8" t="s">
        <v>256</v>
      </c>
      <c r="G42" s="8" t="s">
        <v>41</v>
      </c>
      <c r="H42" s="8">
        <v>33</v>
      </c>
      <c r="I42" s="8" t="s">
        <v>311</v>
      </c>
      <c r="J42" s="8" t="s">
        <v>46</v>
      </c>
      <c r="K42" s="8" t="s">
        <v>261</v>
      </c>
      <c r="L42" s="8" t="s">
        <v>258</v>
      </c>
      <c r="M42" s="8">
        <v>4</v>
      </c>
      <c r="N42" s="8">
        <v>240</v>
      </c>
      <c r="O42" s="11" t="s">
        <v>366</v>
      </c>
      <c r="P42" s="18">
        <f t="shared" si="2"/>
        <v>4.2999999999999989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F42" s="23">
        <f t="shared" si="3"/>
        <v>4.2999999999999989</v>
      </c>
    </row>
    <row r="43" spans="1:32" ht="20.45" customHeight="1" x14ac:dyDescent="0.25">
      <c r="A43" s="10">
        <v>157</v>
      </c>
      <c r="B43" s="11">
        <v>38650</v>
      </c>
      <c r="C43" s="8"/>
      <c r="D43" s="8" t="s">
        <v>159</v>
      </c>
      <c r="E43" s="8" t="s">
        <v>40</v>
      </c>
      <c r="F43" s="8" t="s">
        <v>256</v>
      </c>
      <c r="G43" s="8" t="s">
        <v>75</v>
      </c>
      <c r="H43" s="8">
        <v>33</v>
      </c>
      <c r="I43" s="8" t="s">
        <v>394</v>
      </c>
      <c r="J43" s="8" t="s">
        <v>51</v>
      </c>
      <c r="K43" s="8" t="s">
        <v>261</v>
      </c>
      <c r="L43" s="8" t="s">
        <v>258</v>
      </c>
      <c r="M43" s="8">
        <v>4</v>
      </c>
      <c r="N43" s="8">
        <v>240</v>
      </c>
      <c r="O43" s="11"/>
      <c r="P43" s="18">
        <f t="shared" si="2"/>
        <v>-15</v>
      </c>
      <c r="Q43" s="8"/>
      <c r="R43" s="8"/>
      <c r="S43" s="8"/>
      <c r="T43" s="8"/>
      <c r="U43" s="8"/>
      <c r="V43" s="8"/>
      <c r="W43" s="8"/>
      <c r="X43" s="8"/>
      <c r="Y43" s="8"/>
      <c r="Z43" s="8">
        <v>2</v>
      </c>
      <c r="AA43" s="8">
        <v>2</v>
      </c>
      <c r="AB43" s="8"/>
      <c r="AC43" s="8"/>
      <c r="AD43" s="8"/>
      <c r="AF43" s="23">
        <f t="shared" si="3"/>
        <v>-13</v>
      </c>
    </row>
    <row r="44" spans="1:32" ht="20.45" customHeight="1" x14ac:dyDescent="0.25">
      <c r="A44" s="11">
        <v>2</v>
      </c>
      <c r="B44" s="11">
        <v>44126</v>
      </c>
      <c r="C44" s="8"/>
      <c r="D44" s="8" t="s">
        <v>63</v>
      </c>
      <c r="E44" s="8" t="s">
        <v>40</v>
      </c>
      <c r="F44" s="8" t="s">
        <v>38</v>
      </c>
      <c r="G44" s="8" t="s">
        <v>64</v>
      </c>
      <c r="H44" s="8">
        <v>33</v>
      </c>
      <c r="I44" s="8" t="s">
        <v>50</v>
      </c>
      <c r="J44" s="8" t="s">
        <v>51</v>
      </c>
      <c r="K44" s="8" t="s">
        <v>45</v>
      </c>
      <c r="L44" s="8" t="s">
        <v>44</v>
      </c>
      <c r="M44" s="8">
        <v>4</v>
      </c>
      <c r="N44" s="8">
        <v>0</v>
      </c>
      <c r="O44" s="11">
        <v>0</v>
      </c>
      <c r="P44" s="18">
        <f t="shared" si="2"/>
        <v>-15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/>
      <c r="AF44" s="23">
        <f t="shared" si="3"/>
        <v>-15</v>
      </c>
    </row>
    <row r="45" spans="1:32" ht="20.45" customHeight="1" x14ac:dyDescent="0.25">
      <c r="A45" s="11">
        <v>4</v>
      </c>
      <c r="B45" s="11">
        <v>41130</v>
      </c>
      <c r="C45" s="8"/>
      <c r="D45" s="8" t="s">
        <v>159</v>
      </c>
      <c r="E45" s="8" t="s">
        <v>40</v>
      </c>
      <c r="F45" s="8" t="s">
        <v>256</v>
      </c>
      <c r="G45" s="8" t="s">
        <v>75</v>
      </c>
      <c r="H45" s="8">
        <v>33</v>
      </c>
      <c r="I45" s="8" t="s">
        <v>548</v>
      </c>
      <c r="J45" s="8" t="s">
        <v>51</v>
      </c>
      <c r="K45" s="8" t="s">
        <v>45</v>
      </c>
      <c r="L45" s="8" t="s">
        <v>258</v>
      </c>
      <c r="M45" s="8">
        <v>4</v>
      </c>
      <c r="N45" s="8">
        <v>240</v>
      </c>
      <c r="O45" s="11">
        <v>6</v>
      </c>
      <c r="P45" s="18">
        <f t="shared" si="2"/>
        <v>0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F45" s="23">
        <f t="shared" si="3"/>
        <v>0</v>
      </c>
    </row>
    <row r="46" spans="1:32" ht="20.45" customHeight="1" x14ac:dyDescent="0.25">
      <c r="A46" s="10">
        <v>14</v>
      </c>
      <c r="B46" s="11">
        <v>40469</v>
      </c>
      <c r="C46" s="8"/>
      <c r="D46" s="8" t="s">
        <v>72</v>
      </c>
      <c r="E46" s="8" t="s">
        <v>40</v>
      </c>
      <c r="F46" s="8" t="s">
        <v>38</v>
      </c>
      <c r="G46" s="8" t="s">
        <v>73</v>
      </c>
      <c r="H46" s="8">
        <v>33</v>
      </c>
      <c r="I46" s="8" t="s">
        <v>74</v>
      </c>
      <c r="J46" s="8" t="s">
        <v>46</v>
      </c>
      <c r="K46" s="8" t="s">
        <v>45</v>
      </c>
      <c r="L46" s="8" t="s">
        <v>44</v>
      </c>
      <c r="M46" s="8">
        <v>4</v>
      </c>
      <c r="N46" s="8">
        <v>240</v>
      </c>
      <c r="O46" s="11">
        <v>6.24</v>
      </c>
      <c r="P46" s="18">
        <f t="shared" si="2"/>
        <v>0.60000000000000053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/>
      <c r="AF46" s="23">
        <f t="shared" si="3"/>
        <v>0.60000000000000053</v>
      </c>
    </row>
    <row r="47" spans="1:32" ht="20.45" customHeight="1" x14ac:dyDescent="0.25">
      <c r="A47" s="11">
        <v>16</v>
      </c>
      <c r="B47" s="11" t="s">
        <v>965</v>
      </c>
      <c r="C47" s="8"/>
      <c r="D47" s="8" t="s">
        <v>159</v>
      </c>
      <c r="E47" s="8" t="s">
        <v>40</v>
      </c>
      <c r="F47" s="8" t="s">
        <v>38</v>
      </c>
      <c r="G47" s="8" t="s">
        <v>966</v>
      </c>
      <c r="H47" s="8">
        <v>33</v>
      </c>
      <c r="I47" s="8" t="s">
        <v>967</v>
      </c>
      <c r="J47" s="8" t="s">
        <v>51</v>
      </c>
      <c r="K47" s="8" t="s">
        <v>45</v>
      </c>
      <c r="L47" s="8" t="s">
        <v>44</v>
      </c>
      <c r="M47" s="8">
        <v>4</v>
      </c>
      <c r="N47" s="8">
        <v>429</v>
      </c>
      <c r="O47" s="11">
        <v>6.26</v>
      </c>
      <c r="P47" s="18">
        <f t="shared" si="2"/>
        <v>0.64999999999999947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18</v>
      </c>
      <c r="AA47" s="8">
        <v>10</v>
      </c>
      <c r="AB47" s="8">
        <v>4</v>
      </c>
      <c r="AC47" s="8">
        <v>4</v>
      </c>
      <c r="AD47" s="8"/>
      <c r="AF47" s="23">
        <f t="shared" si="3"/>
        <v>14.649999999999999</v>
      </c>
    </row>
    <row r="48" spans="1:32" ht="20.45" customHeight="1" x14ac:dyDescent="0.25">
      <c r="A48" s="11">
        <v>19</v>
      </c>
      <c r="B48" s="11">
        <v>39114</v>
      </c>
      <c r="C48" s="8"/>
      <c r="D48" s="8" t="s">
        <v>159</v>
      </c>
      <c r="E48" s="8" t="s">
        <v>40</v>
      </c>
      <c r="F48" s="8" t="s">
        <v>38</v>
      </c>
      <c r="G48" s="8" t="s">
        <v>951</v>
      </c>
      <c r="H48" s="8">
        <v>33</v>
      </c>
      <c r="I48" s="8" t="s">
        <v>783</v>
      </c>
      <c r="J48" s="8" t="s">
        <v>46</v>
      </c>
      <c r="K48" s="8" t="s">
        <v>45</v>
      </c>
      <c r="L48" s="8" t="s">
        <v>44</v>
      </c>
      <c r="M48" s="8">
        <v>4</v>
      </c>
      <c r="N48" s="8">
        <v>240</v>
      </c>
      <c r="O48" s="11">
        <v>6.32</v>
      </c>
      <c r="P48" s="18">
        <f t="shared" si="2"/>
        <v>0.80000000000000071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F48" s="23">
        <f t="shared" si="3"/>
        <v>0.80000000000000071</v>
      </c>
    </row>
    <row r="49" spans="1:32" ht="20.45" customHeight="1" x14ac:dyDescent="0.25">
      <c r="A49" s="10">
        <v>25</v>
      </c>
      <c r="B49" s="11">
        <v>39115</v>
      </c>
      <c r="C49" s="8"/>
      <c r="D49" s="8" t="s">
        <v>159</v>
      </c>
      <c r="E49" s="8" t="s">
        <v>40</v>
      </c>
      <c r="F49" s="8" t="s">
        <v>38</v>
      </c>
      <c r="G49" s="8" t="s">
        <v>951</v>
      </c>
      <c r="H49" s="8">
        <v>33</v>
      </c>
      <c r="I49" s="8" t="s">
        <v>952</v>
      </c>
      <c r="J49" s="8" t="s">
        <v>953</v>
      </c>
      <c r="K49" s="8" t="s">
        <v>45</v>
      </c>
      <c r="L49" s="8" t="s">
        <v>44</v>
      </c>
      <c r="M49" s="8">
        <v>4</v>
      </c>
      <c r="N49" s="8">
        <v>0</v>
      </c>
      <c r="O49" s="11">
        <v>6.4</v>
      </c>
      <c r="P49" s="18">
        <f t="shared" si="2"/>
        <v>1.0000000000000009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 t="s">
        <v>59</v>
      </c>
      <c r="AA49" s="8">
        <v>1</v>
      </c>
      <c r="AB49" s="8">
        <v>0</v>
      </c>
      <c r="AC49" s="8">
        <v>0</v>
      </c>
      <c r="AD49" s="8"/>
      <c r="AF49" s="23">
        <f t="shared" si="3"/>
        <v>2.0000000000000009</v>
      </c>
    </row>
    <row r="50" spans="1:32" ht="20.45" customHeight="1" x14ac:dyDescent="0.25">
      <c r="A50" s="11">
        <v>29</v>
      </c>
      <c r="B50" s="11">
        <v>42982</v>
      </c>
      <c r="C50" s="8"/>
      <c r="D50" s="8" t="s">
        <v>63</v>
      </c>
      <c r="E50" s="8" t="s">
        <v>40</v>
      </c>
      <c r="F50" s="8" t="s">
        <v>38</v>
      </c>
      <c r="G50" s="8" t="s">
        <v>247</v>
      </c>
      <c r="H50" s="8">
        <v>33</v>
      </c>
      <c r="I50" s="8" t="s">
        <v>246</v>
      </c>
      <c r="J50" s="8" t="s">
        <v>46</v>
      </c>
      <c r="K50" s="8" t="s">
        <v>45</v>
      </c>
      <c r="L50" s="8" t="s">
        <v>44</v>
      </c>
      <c r="M50" s="8">
        <v>4</v>
      </c>
      <c r="N50" s="8">
        <v>240</v>
      </c>
      <c r="O50" s="11">
        <v>6.4</v>
      </c>
      <c r="P50" s="18">
        <f t="shared" si="2"/>
        <v>1.0000000000000009</v>
      </c>
      <c r="Q50" s="8">
        <v>0</v>
      </c>
      <c r="R50" s="8">
        <v>0</v>
      </c>
      <c r="S50" s="8">
        <v>0</v>
      </c>
      <c r="T50" s="8">
        <v>0</v>
      </c>
      <c r="U50" s="8"/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/>
      <c r="AF50" s="23">
        <f t="shared" si="3"/>
        <v>1.0000000000000009</v>
      </c>
    </row>
    <row r="51" spans="1:32" ht="20.45" customHeight="1" x14ac:dyDescent="0.25">
      <c r="A51" s="11">
        <v>36</v>
      </c>
      <c r="B51" s="11">
        <v>43865</v>
      </c>
      <c r="C51" s="8"/>
      <c r="D51" s="8" t="s">
        <v>48</v>
      </c>
      <c r="E51" s="8" t="s">
        <v>40</v>
      </c>
      <c r="F51" s="8" t="s">
        <v>38</v>
      </c>
      <c r="G51" s="8" t="s">
        <v>53</v>
      </c>
      <c r="H51" s="8">
        <v>33</v>
      </c>
      <c r="I51" s="8" t="s">
        <v>50</v>
      </c>
      <c r="J51" s="8" t="s">
        <v>51</v>
      </c>
      <c r="K51" s="8" t="s">
        <v>45</v>
      </c>
      <c r="L51" s="8" t="s">
        <v>44</v>
      </c>
      <c r="M51" s="8">
        <v>4</v>
      </c>
      <c r="N51" s="8">
        <v>240</v>
      </c>
      <c r="O51" s="11">
        <v>6.58</v>
      </c>
      <c r="P51" s="18">
        <f t="shared" si="2"/>
        <v>1.4500000000000002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 t="s">
        <v>52</v>
      </c>
      <c r="AA51" s="8">
        <v>0</v>
      </c>
      <c r="AB51" s="8">
        <v>0</v>
      </c>
      <c r="AC51" s="8">
        <v>0</v>
      </c>
      <c r="AD51" s="8"/>
      <c r="AF51" s="23">
        <f t="shared" si="3"/>
        <v>1.4500000000000002</v>
      </c>
    </row>
    <row r="52" spans="1:32" ht="20.45" customHeight="1" x14ac:dyDescent="0.25">
      <c r="A52" s="10">
        <v>42</v>
      </c>
      <c r="B52" s="11">
        <v>40415</v>
      </c>
      <c r="C52" s="8"/>
      <c r="D52" s="8" t="s">
        <v>63</v>
      </c>
      <c r="E52" s="8" t="s">
        <v>40</v>
      </c>
      <c r="F52" s="8" t="s">
        <v>38</v>
      </c>
      <c r="G52" s="8" t="s">
        <v>64</v>
      </c>
      <c r="H52" s="8">
        <v>33</v>
      </c>
      <c r="I52" s="8" t="s">
        <v>65</v>
      </c>
      <c r="J52" s="8" t="s">
        <v>78</v>
      </c>
      <c r="K52" s="8" t="s">
        <v>45</v>
      </c>
      <c r="L52" s="8" t="s">
        <v>44</v>
      </c>
      <c r="M52" s="8">
        <v>4</v>
      </c>
      <c r="N52" s="8">
        <v>240</v>
      </c>
      <c r="O52" s="11">
        <v>6.74</v>
      </c>
      <c r="P52" s="18">
        <f t="shared" si="2"/>
        <v>1.8500000000000005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2</v>
      </c>
      <c r="Y52" s="8">
        <v>5</v>
      </c>
      <c r="Z52" s="8">
        <v>0</v>
      </c>
      <c r="AA52" s="8">
        <v>0</v>
      </c>
      <c r="AB52" s="8">
        <v>1</v>
      </c>
      <c r="AC52" s="8">
        <v>0</v>
      </c>
      <c r="AD52" s="8"/>
      <c r="AF52" s="23">
        <f t="shared" si="3"/>
        <v>6.8500000000000005</v>
      </c>
    </row>
    <row r="53" spans="1:32" ht="20.45" customHeight="1" x14ac:dyDescent="0.25">
      <c r="A53" s="11">
        <v>48</v>
      </c>
      <c r="B53" s="11">
        <v>38917</v>
      </c>
      <c r="C53" s="8"/>
      <c r="D53" s="8" t="s">
        <v>39</v>
      </c>
      <c r="E53" s="8" t="s">
        <v>40</v>
      </c>
      <c r="F53" s="8" t="s">
        <v>38</v>
      </c>
      <c r="G53" s="8" t="s">
        <v>75</v>
      </c>
      <c r="H53" s="8">
        <v>33</v>
      </c>
      <c r="I53" s="8" t="s">
        <v>65</v>
      </c>
      <c r="J53" s="8" t="s">
        <v>46</v>
      </c>
      <c r="K53" s="8" t="s">
        <v>45</v>
      </c>
      <c r="L53" s="8" t="s">
        <v>44</v>
      </c>
      <c r="M53" s="8">
        <v>4</v>
      </c>
      <c r="N53" s="8">
        <v>240</v>
      </c>
      <c r="O53" s="11">
        <v>6.87</v>
      </c>
      <c r="P53" s="18">
        <f t="shared" si="2"/>
        <v>2.1750000000000003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/>
      <c r="AF53" s="23">
        <f t="shared" si="3"/>
        <v>2.1750000000000003</v>
      </c>
    </row>
    <row r="54" spans="1:32" ht="20.45" customHeight="1" x14ac:dyDescent="0.25">
      <c r="A54" s="11">
        <v>53</v>
      </c>
      <c r="B54" s="11">
        <v>38547</v>
      </c>
      <c r="C54" s="8"/>
      <c r="D54" s="8" t="s">
        <v>159</v>
      </c>
      <c r="E54" s="8" t="s">
        <v>40</v>
      </c>
      <c r="F54" s="8" t="s">
        <v>256</v>
      </c>
      <c r="G54" s="8" t="s">
        <v>75</v>
      </c>
      <c r="H54" s="8">
        <v>33</v>
      </c>
      <c r="I54" s="8" t="s">
        <v>489</v>
      </c>
      <c r="J54" s="8" t="s">
        <v>51</v>
      </c>
      <c r="K54" s="8" t="s">
        <v>45</v>
      </c>
      <c r="L54" s="8" t="s">
        <v>258</v>
      </c>
      <c r="M54" s="8">
        <v>4</v>
      </c>
      <c r="N54" s="8">
        <v>240</v>
      </c>
      <c r="O54" s="11">
        <v>7</v>
      </c>
      <c r="P54" s="18">
        <f t="shared" si="2"/>
        <v>2.5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F54" s="23">
        <f t="shared" si="3"/>
        <v>2.5</v>
      </c>
    </row>
    <row r="55" spans="1:32" ht="20.45" customHeight="1" x14ac:dyDescent="0.25">
      <c r="A55" s="10">
        <v>70</v>
      </c>
      <c r="B55" s="11">
        <v>44328</v>
      </c>
      <c r="C55" s="8"/>
      <c r="D55" s="8" t="s">
        <v>99</v>
      </c>
      <c r="E55" s="8" t="s">
        <v>40</v>
      </c>
      <c r="F55" s="8" t="s">
        <v>38</v>
      </c>
      <c r="G55" s="8" t="s">
        <v>64</v>
      </c>
      <c r="H55" s="8">
        <v>33</v>
      </c>
      <c r="I55" s="8" t="s">
        <v>197</v>
      </c>
      <c r="J55" s="8" t="s">
        <v>51</v>
      </c>
      <c r="K55" s="8" t="s">
        <v>45</v>
      </c>
      <c r="L55" s="8" t="s">
        <v>44</v>
      </c>
      <c r="M55" s="8">
        <v>4</v>
      </c>
      <c r="N55" s="8"/>
      <c r="O55" s="11">
        <v>7.52</v>
      </c>
      <c r="P55" s="18">
        <f t="shared" si="2"/>
        <v>3.7999999999999989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/>
      <c r="AF55" s="23">
        <f t="shared" si="3"/>
        <v>3.7999999999999989</v>
      </c>
    </row>
    <row r="56" spans="1:32" ht="20.45" customHeight="1" x14ac:dyDescent="0.25">
      <c r="A56" s="11">
        <v>72</v>
      </c>
      <c r="B56" s="11">
        <v>44060</v>
      </c>
      <c r="C56" s="8"/>
      <c r="D56" s="8" t="s">
        <v>63</v>
      </c>
      <c r="E56" s="8" t="s">
        <v>40</v>
      </c>
      <c r="F56" s="8" t="s">
        <v>38</v>
      </c>
      <c r="G56" s="8" t="s">
        <v>64</v>
      </c>
      <c r="H56" s="8">
        <v>33</v>
      </c>
      <c r="I56" s="8" t="s">
        <v>65</v>
      </c>
      <c r="J56" s="8" t="s">
        <v>66</v>
      </c>
      <c r="K56" s="8" t="s">
        <v>45</v>
      </c>
      <c r="L56" s="8" t="s">
        <v>44</v>
      </c>
      <c r="M56" s="8">
        <v>4</v>
      </c>
      <c r="N56" s="8">
        <v>240</v>
      </c>
      <c r="O56" s="11">
        <v>7.73</v>
      </c>
      <c r="P56" s="18">
        <f t="shared" si="2"/>
        <v>4.3250000000000011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/>
      <c r="AF56" s="23">
        <f t="shared" si="3"/>
        <v>4.3250000000000011</v>
      </c>
    </row>
    <row r="57" spans="1:32" ht="20.45" customHeight="1" x14ac:dyDescent="0.25">
      <c r="A57" s="11">
        <v>78</v>
      </c>
      <c r="B57" s="11">
        <v>40203</v>
      </c>
      <c r="C57" s="8"/>
      <c r="D57" s="8" t="s">
        <v>159</v>
      </c>
      <c r="E57" s="8" t="s">
        <v>40</v>
      </c>
      <c r="F57" s="8" t="s">
        <v>38</v>
      </c>
      <c r="G57" s="8" t="s">
        <v>75</v>
      </c>
      <c r="H57" s="8">
        <v>33</v>
      </c>
      <c r="I57" s="8" t="s">
        <v>75</v>
      </c>
      <c r="J57" s="8" t="s">
        <v>51</v>
      </c>
      <c r="K57" s="8" t="s">
        <v>45</v>
      </c>
      <c r="L57" s="8" t="s">
        <v>269</v>
      </c>
      <c r="M57" s="8">
        <v>4</v>
      </c>
      <c r="N57" s="8">
        <v>240</v>
      </c>
      <c r="O57" s="11">
        <v>8</v>
      </c>
      <c r="P57" s="18">
        <f t="shared" si="2"/>
        <v>5</v>
      </c>
      <c r="Q57" s="8"/>
      <c r="R57" s="8"/>
      <c r="S57" s="8"/>
      <c r="T57" s="8"/>
      <c r="U57" s="8"/>
      <c r="V57" s="8"/>
      <c r="W57" s="8"/>
      <c r="X57" s="8"/>
      <c r="Y57" s="8"/>
      <c r="Z57" s="8">
        <v>4</v>
      </c>
      <c r="AA57" s="8"/>
      <c r="AB57" s="8"/>
      <c r="AC57" s="8"/>
      <c r="AD57" s="8"/>
      <c r="AF57" s="23">
        <f t="shared" si="3"/>
        <v>5</v>
      </c>
    </row>
    <row r="58" spans="1:32" ht="20.45" customHeight="1" x14ac:dyDescent="0.25">
      <c r="A58" s="10">
        <v>81</v>
      </c>
      <c r="B58" s="11">
        <v>44382</v>
      </c>
      <c r="C58" s="8"/>
      <c r="D58" s="8" t="s">
        <v>63</v>
      </c>
      <c r="E58" s="8" t="s">
        <v>40</v>
      </c>
      <c r="F58" s="8" t="s">
        <v>38</v>
      </c>
      <c r="G58" s="8" t="s">
        <v>64</v>
      </c>
      <c r="H58" s="8">
        <v>33</v>
      </c>
      <c r="I58" s="8" t="s">
        <v>42</v>
      </c>
      <c r="J58" s="8" t="s">
        <v>46</v>
      </c>
      <c r="K58" s="8" t="s">
        <v>45</v>
      </c>
      <c r="L58" s="8" t="s">
        <v>44</v>
      </c>
      <c r="M58" s="8">
        <v>4</v>
      </c>
      <c r="N58" s="8">
        <v>240</v>
      </c>
      <c r="O58" s="11">
        <v>8</v>
      </c>
      <c r="P58" s="18">
        <f t="shared" si="2"/>
        <v>5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/>
      <c r="AF58" s="23">
        <f t="shared" si="3"/>
        <v>5</v>
      </c>
    </row>
    <row r="59" spans="1:32" ht="20.45" customHeight="1" x14ac:dyDescent="0.25">
      <c r="A59" s="11">
        <v>82</v>
      </c>
      <c r="B59" s="11">
        <v>42895</v>
      </c>
      <c r="C59" s="8"/>
      <c r="D59" s="8" t="s">
        <v>63</v>
      </c>
      <c r="E59" s="8" t="s">
        <v>40</v>
      </c>
      <c r="F59" s="8" t="s">
        <v>38</v>
      </c>
      <c r="G59" s="8" t="s">
        <v>64</v>
      </c>
      <c r="H59" s="8">
        <v>33</v>
      </c>
      <c r="I59" s="8" t="s">
        <v>42</v>
      </c>
      <c r="J59" s="8" t="s">
        <v>78</v>
      </c>
      <c r="K59" s="8" t="s">
        <v>45</v>
      </c>
      <c r="L59" s="8" t="s">
        <v>44</v>
      </c>
      <c r="M59" s="8">
        <v>4</v>
      </c>
      <c r="N59" s="8">
        <v>240</v>
      </c>
      <c r="O59" s="11">
        <v>8.01</v>
      </c>
      <c r="P59" s="18">
        <f t="shared" si="2"/>
        <v>5.0249999999999995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2</v>
      </c>
      <c r="Y59" s="8">
        <v>5</v>
      </c>
      <c r="Z59" s="8" t="s">
        <v>79</v>
      </c>
      <c r="AA59" s="8">
        <v>2</v>
      </c>
      <c r="AB59" s="8">
        <v>0</v>
      </c>
      <c r="AC59" s="8">
        <v>0</v>
      </c>
      <c r="AD59" s="8"/>
      <c r="AF59" s="23">
        <f t="shared" si="3"/>
        <v>12.024999999999999</v>
      </c>
    </row>
    <row r="60" spans="1:32" ht="20.45" customHeight="1" x14ac:dyDescent="0.25">
      <c r="A60" s="11">
        <v>83</v>
      </c>
      <c r="B60" s="11">
        <v>38136</v>
      </c>
      <c r="C60" s="8"/>
      <c r="D60" s="8" t="s">
        <v>1039</v>
      </c>
      <c r="E60" s="8" t="s">
        <v>40</v>
      </c>
      <c r="F60" s="8" t="s">
        <v>38</v>
      </c>
      <c r="G60" s="8" t="s">
        <v>64</v>
      </c>
      <c r="H60" s="8">
        <v>33</v>
      </c>
      <c r="I60" s="8" t="s">
        <v>1038</v>
      </c>
      <c r="J60" s="8" t="s">
        <v>137</v>
      </c>
      <c r="K60" s="8" t="s">
        <v>45</v>
      </c>
      <c r="L60" s="8" t="s">
        <v>44</v>
      </c>
      <c r="M60" s="8">
        <v>3</v>
      </c>
      <c r="N60" s="8">
        <v>180</v>
      </c>
      <c r="O60" s="11">
        <v>8.1</v>
      </c>
      <c r="P60" s="18">
        <f t="shared" si="2"/>
        <v>5.2499999999999991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/>
      <c r="AF60" s="23">
        <f t="shared" si="3"/>
        <v>5.2499999999999991</v>
      </c>
    </row>
    <row r="61" spans="1:32" ht="20.45" customHeight="1" x14ac:dyDescent="0.25">
      <c r="A61" s="10">
        <v>84</v>
      </c>
      <c r="B61" s="11">
        <v>39135</v>
      </c>
      <c r="C61" s="8"/>
      <c r="D61" s="8" t="s">
        <v>159</v>
      </c>
      <c r="E61" s="8" t="s">
        <v>40</v>
      </c>
      <c r="F61" s="8" t="s">
        <v>38</v>
      </c>
      <c r="G61" s="8" t="s">
        <v>951</v>
      </c>
      <c r="H61" s="8">
        <v>33</v>
      </c>
      <c r="I61" s="8" t="s">
        <v>783</v>
      </c>
      <c r="J61" s="8" t="s">
        <v>950</v>
      </c>
      <c r="K61" s="8" t="s">
        <v>45</v>
      </c>
      <c r="L61" s="8" t="s">
        <v>44</v>
      </c>
      <c r="M61" s="8">
        <v>4</v>
      </c>
      <c r="N61" s="8">
        <v>240</v>
      </c>
      <c r="O61" s="11">
        <v>8.5</v>
      </c>
      <c r="P61" s="18">
        <f t="shared" si="2"/>
        <v>6.25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/>
      <c r="AF61" s="23">
        <f t="shared" si="3"/>
        <v>6.25</v>
      </c>
    </row>
    <row r="62" spans="1:32" ht="20.45" customHeight="1" x14ac:dyDescent="0.25">
      <c r="A62" s="11">
        <v>85</v>
      </c>
      <c r="B62" s="11">
        <v>44648</v>
      </c>
      <c r="C62" s="8"/>
      <c r="D62" s="8" t="s">
        <v>63</v>
      </c>
      <c r="E62" s="8" t="s">
        <v>40</v>
      </c>
      <c r="F62" s="8" t="s">
        <v>38</v>
      </c>
      <c r="G62" s="8" t="s">
        <v>247</v>
      </c>
      <c r="H62" s="8">
        <v>33</v>
      </c>
      <c r="I62" s="8" t="s">
        <v>130</v>
      </c>
      <c r="J62" s="8" t="s">
        <v>137</v>
      </c>
      <c r="K62" s="8" t="s">
        <v>45</v>
      </c>
      <c r="L62" s="8" t="s">
        <v>44</v>
      </c>
      <c r="M62" s="8">
        <v>4</v>
      </c>
      <c r="N62" s="8">
        <v>240</v>
      </c>
      <c r="O62" s="11">
        <v>8.58</v>
      </c>
      <c r="P62" s="18">
        <f t="shared" si="2"/>
        <v>6.45</v>
      </c>
      <c r="Q62" s="8" t="s">
        <v>165</v>
      </c>
      <c r="R62" s="8" t="s">
        <v>137</v>
      </c>
      <c r="S62" s="8" t="s">
        <v>47</v>
      </c>
      <c r="T62" s="8" t="s">
        <v>44</v>
      </c>
      <c r="U62" s="8">
        <v>1</v>
      </c>
      <c r="V62" s="8"/>
      <c r="W62" s="8">
        <v>8.25</v>
      </c>
      <c r="X62" s="8">
        <v>2</v>
      </c>
      <c r="Y62" s="8">
        <v>5</v>
      </c>
      <c r="Z62" s="8">
        <v>0</v>
      </c>
      <c r="AA62" s="8">
        <v>0</v>
      </c>
      <c r="AB62" s="8">
        <v>0</v>
      </c>
      <c r="AC62" s="8">
        <v>0</v>
      </c>
      <c r="AD62" s="8"/>
      <c r="AF62" s="23">
        <f t="shared" si="3"/>
        <v>11.45</v>
      </c>
    </row>
    <row r="63" spans="1:32" ht="20.45" customHeight="1" x14ac:dyDescent="0.25">
      <c r="A63" s="11">
        <v>100</v>
      </c>
      <c r="B63" s="11">
        <v>42161</v>
      </c>
      <c r="C63" s="8"/>
      <c r="D63" s="8" t="s">
        <v>159</v>
      </c>
      <c r="E63" s="8" t="s">
        <v>40</v>
      </c>
      <c r="F63" s="8" t="s">
        <v>38</v>
      </c>
      <c r="G63" s="8" t="s">
        <v>75</v>
      </c>
      <c r="H63" s="8">
        <v>33</v>
      </c>
      <c r="I63" s="8" t="s">
        <v>678</v>
      </c>
      <c r="J63" s="8" t="s">
        <v>51</v>
      </c>
      <c r="K63" s="8" t="s">
        <v>45</v>
      </c>
      <c r="L63" s="8" t="s">
        <v>269</v>
      </c>
      <c r="M63" s="8">
        <v>4</v>
      </c>
      <c r="N63" s="8">
        <v>240</v>
      </c>
      <c r="O63" s="11" t="s">
        <v>395</v>
      </c>
      <c r="P63" s="18">
        <f t="shared" si="2"/>
        <v>0.84999999999999964</v>
      </c>
      <c r="Q63" s="8"/>
      <c r="R63" s="8"/>
      <c r="S63" s="8"/>
      <c r="T63" s="8"/>
      <c r="U63" s="8"/>
      <c r="V63" s="8"/>
      <c r="W63" s="8"/>
      <c r="X63" s="8"/>
      <c r="Y63" s="8"/>
      <c r="Z63" s="8">
        <v>17</v>
      </c>
      <c r="AA63" s="8">
        <v>10</v>
      </c>
      <c r="AB63" s="8">
        <v>3</v>
      </c>
      <c r="AC63" s="8">
        <v>3</v>
      </c>
      <c r="AD63" s="8"/>
      <c r="AF63" s="23">
        <f t="shared" si="3"/>
        <v>13.85</v>
      </c>
    </row>
    <row r="64" spans="1:32" ht="20.45" customHeight="1" x14ac:dyDescent="0.25">
      <c r="A64" s="10">
        <v>101</v>
      </c>
      <c r="B64" s="11">
        <v>42566</v>
      </c>
      <c r="C64" s="8"/>
      <c r="D64" s="8" t="s">
        <v>159</v>
      </c>
      <c r="E64" s="8" t="s">
        <v>40</v>
      </c>
      <c r="F64" s="8" t="s">
        <v>38</v>
      </c>
      <c r="G64" s="8" t="s">
        <v>75</v>
      </c>
      <c r="H64" s="8">
        <v>33</v>
      </c>
      <c r="I64" s="8" t="s">
        <v>489</v>
      </c>
      <c r="J64" s="8" t="s">
        <v>137</v>
      </c>
      <c r="K64" s="8" t="s">
        <v>45</v>
      </c>
      <c r="L64" s="8" t="s">
        <v>269</v>
      </c>
      <c r="M64" s="8">
        <v>4</v>
      </c>
      <c r="N64" s="8">
        <v>240</v>
      </c>
      <c r="O64" s="11" t="s">
        <v>524</v>
      </c>
      <c r="P64" s="18">
        <f t="shared" si="2"/>
        <v>0.9000000000000008</v>
      </c>
      <c r="Q64" s="8"/>
      <c r="R64" s="8"/>
      <c r="S64" s="8"/>
      <c r="T64" s="8"/>
      <c r="U64" s="8"/>
      <c r="V64" s="8"/>
      <c r="W64" s="8"/>
      <c r="X64" s="8"/>
      <c r="Y64" s="8"/>
      <c r="Z64" s="8">
        <v>3</v>
      </c>
      <c r="AA64" s="8">
        <v>3</v>
      </c>
      <c r="AB64" s="8"/>
      <c r="AC64" s="8"/>
      <c r="AD64" s="8"/>
      <c r="AF64" s="23">
        <f t="shared" si="3"/>
        <v>3.9000000000000008</v>
      </c>
    </row>
    <row r="65" spans="1:32" ht="20.45" customHeight="1" x14ac:dyDescent="0.25">
      <c r="A65" s="11">
        <v>112</v>
      </c>
      <c r="B65" s="11">
        <v>43108</v>
      </c>
      <c r="C65" s="8"/>
      <c r="D65" s="8" t="s">
        <v>159</v>
      </c>
      <c r="E65" s="8" t="s">
        <v>40</v>
      </c>
      <c r="F65" s="8" t="s">
        <v>38</v>
      </c>
      <c r="G65" s="8" t="s">
        <v>75</v>
      </c>
      <c r="H65" s="8">
        <v>33</v>
      </c>
      <c r="I65" s="8" t="s">
        <v>678</v>
      </c>
      <c r="J65" s="8" t="s">
        <v>51</v>
      </c>
      <c r="K65" s="8" t="s">
        <v>45</v>
      </c>
      <c r="L65" s="8" t="s">
        <v>269</v>
      </c>
      <c r="M65" s="8">
        <v>4</v>
      </c>
      <c r="N65" s="8">
        <v>240</v>
      </c>
      <c r="O65" s="11" t="s">
        <v>535</v>
      </c>
      <c r="P65" s="18">
        <f t="shared" si="2"/>
        <v>1.3250000000000006</v>
      </c>
      <c r="Q65" s="8"/>
      <c r="R65" s="8"/>
      <c r="S65" s="8"/>
      <c r="T65" s="8"/>
      <c r="U65" s="8"/>
      <c r="V65" s="8"/>
      <c r="W65" s="8"/>
      <c r="X65" s="8"/>
      <c r="Y65" s="8"/>
      <c r="Z65" s="8">
        <v>20</v>
      </c>
      <c r="AA65" s="8">
        <v>10</v>
      </c>
      <c r="AB65" s="8">
        <v>5</v>
      </c>
      <c r="AC65" s="8">
        <v>5</v>
      </c>
      <c r="AD65" s="8"/>
      <c r="AF65" s="23">
        <f t="shared" si="3"/>
        <v>16.325000000000003</v>
      </c>
    </row>
    <row r="66" spans="1:32" ht="20.45" customHeight="1" x14ac:dyDescent="0.25">
      <c r="A66" s="11">
        <v>113</v>
      </c>
      <c r="B66" s="11">
        <v>44239</v>
      </c>
      <c r="C66" s="8"/>
      <c r="D66" s="8" t="s">
        <v>159</v>
      </c>
      <c r="E66" s="8" t="s">
        <v>40</v>
      </c>
      <c r="F66" s="8" t="s">
        <v>38</v>
      </c>
      <c r="G66" s="8" t="s">
        <v>75</v>
      </c>
      <c r="H66" s="8">
        <v>33</v>
      </c>
      <c r="I66" s="8" t="s">
        <v>626</v>
      </c>
      <c r="J66" s="8" t="s">
        <v>627</v>
      </c>
      <c r="K66" s="8" t="s">
        <v>45</v>
      </c>
      <c r="L66" s="8" t="s">
        <v>269</v>
      </c>
      <c r="M66" s="8">
        <v>4</v>
      </c>
      <c r="N66" s="8">
        <v>240</v>
      </c>
      <c r="O66" s="11" t="s">
        <v>346</v>
      </c>
      <c r="P66" s="18">
        <f t="shared" si="2"/>
        <v>1.35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F66" s="23">
        <f t="shared" si="3"/>
        <v>1.35</v>
      </c>
    </row>
    <row r="67" spans="1:32" ht="20.45" customHeight="1" x14ac:dyDescent="0.25">
      <c r="A67" s="10">
        <v>116</v>
      </c>
      <c r="B67" s="11">
        <v>42170</v>
      </c>
      <c r="C67" s="8"/>
      <c r="D67" s="8" t="s">
        <v>159</v>
      </c>
      <c r="E67" s="8" t="s">
        <v>40</v>
      </c>
      <c r="F67" s="8" t="s">
        <v>256</v>
      </c>
      <c r="G67" s="8" t="s">
        <v>75</v>
      </c>
      <c r="H67" s="8">
        <v>33</v>
      </c>
      <c r="I67" s="8" t="s">
        <v>507</v>
      </c>
      <c r="J67" s="8" t="s">
        <v>46</v>
      </c>
      <c r="K67" s="8" t="s">
        <v>45</v>
      </c>
      <c r="L67" s="8" t="s">
        <v>258</v>
      </c>
      <c r="M67" s="8">
        <v>4</v>
      </c>
      <c r="N67" s="8">
        <v>240</v>
      </c>
      <c r="O67" s="11" t="s">
        <v>401</v>
      </c>
      <c r="P67" s="18">
        <f t="shared" si="2"/>
        <v>1.4999999999999991</v>
      </c>
      <c r="Q67" s="8" t="s">
        <v>520</v>
      </c>
      <c r="R67" s="8" t="s">
        <v>46</v>
      </c>
      <c r="S67" s="8" t="s">
        <v>45</v>
      </c>
      <c r="T67" s="8" t="s">
        <v>269</v>
      </c>
      <c r="U67" s="8"/>
      <c r="V67" s="8"/>
      <c r="W67" s="8"/>
      <c r="X67" s="8"/>
      <c r="Y67" s="8"/>
      <c r="Z67" s="8">
        <v>2</v>
      </c>
      <c r="AA67" s="8">
        <v>2</v>
      </c>
      <c r="AB67" s="8"/>
      <c r="AC67" s="8"/>
      <c r="AD67" s="8"/>
      <c r="AF67" s="23">
        <f t="shared" si="3"/>
        <v>3.4999999999999991</v>
      </c>
    </row>
    <row r="68" spans="1:32" ht="20.45" customHeight="1" x14ac:dyDescent="0.25">
      <c r="A68" s="11">
        <v>119</v>
      </c>
      <c r="B68" s="11">
        <v>43396</v>
      </c>
      <c r="C68" s="8"/>
      <c r="D68" s="8" t="s">
        <v>159</v>
      </c>
      <c r="E68" s="8" t="s">
        <v>40</v>
      </c>
      <c r="F68" s="8" t="s">
        <v>256</v>
      </c>
      <c r="G68" s="8" t="s">
        <v>75</v>
      </c>
      <c r="H68" s="8">
        <v>33</v>
      </c>
      <c r="I68" s="8" t="s">
        <v>489</v>
      </c>
      <c r="J68" s="8" t="s">
        <v>51</v>
      </c>
      <c r="K68" s="8" t="s">
        <v>45</v>
      </c>
      <c r="L68" s="8" t="s">
        <v>258</v>
      </c>
      <c r="M68" s="8">
        <v>4</v>
      </c>
      <c r="N68" s="8">
        <v>240</v>
      </c>
      <c r="O68" s="11" t="s">
        <v>552</v>
      </c>
      <c r="P68" s="18">
        <f t="shared" si="2"/>
        <v>1.725000000000001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F68" s="23">
        <f t="shared" si="3"/>
        <v>1.725000000000001</v>
      </c>
    </row>
    <row r="69" spans="1:32" ht="20.45" customHeight="1" x14ac:dyDescent="0.25">
      <c r="A69" s="11">
        <v>121</v>
      </c>
      <c r="B69" s="11">
        <v>42838</v>
      </c>
      <c r="C69" s="8"/>
      <c r="D69" s="8" t="s">
        <v>159</v>
      </c>
      <c r="E69" s="8" t="s">
        <v>40</v>
      </c>
      <c r="F69" s="8" t="s">
        <v>38</v>
      </c>
      <c r="G69" s="8" t="s">
        <v>75</v>
      </c>
      <c r="H69" s="8">
        <v>33</v>
      </c>
      <c r="I69" s="8" t="s">
        <v>511</v>
      </c>
      <c r="J69" s="8" t="s">
        <v>46</v>
      </c>
      <c r="K69" s="8" t="s">
        <v>45</v>
      </c>
      <c r="L69" s="8" t="s">
        <v>269</v>
      </c>
      <c r="M69" s="8">
        <v>4</v>
      </c>
      <c r="N69" s="8">
        <v>240</v>
      </c>
      <c r="O69" s="11" t="s">
        <v>625</v>
      </c>
      <c r="P69" s="18">
        <f t="shared" ref="P69:P100" si="4">(O69-6)*2.5</f>
        <v>1.8999999999999995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F69" s="23">
        <f t="shared" ref="AF69:AF100" si="5">P69+Y69+AA69+AC69</f>
        <v>1.8999999999999995</v>
      </c>
    </row>
    <row r="70" spans="1:32" ht="20.45" customHeight="1" x14ac:dyDescent="0.25">
      <c r="A70" s="10">
        <v>123</v>
      </c>
      <c r="B70" s="11">
        <v>41760</v>
      </c>
      <c r="C70" s="8"/>
      <c r="D70" s="8" t="s">
        <v>159</v>
      </c>
      <c r="E70" s="8" t="s">
        <v>40</v>
      </c>
      <c r="F70" s="8" t="s">
        <v>38</v>
      </c>
      <c r="G70" s="8" t="s">
        <v>75</v>
      </c>
      <c r="H70" s="8">
        <v>33</v>
      </c>
      <c r="I70" s="8" t="s">
        <v>507</v>
      </c>
      <c r="J70" s="8" t="s">
        <v>46</v>
      </c>
      <c r="K70" s="8" t="s">
        <v>45</v>
      </c>
      <c r="L70" s="8" t="s">
        <v>269</v>
      </c>
      <c r="M70" s="8">
        <v>4</v>
      </c>
      <c r="N70" s="8">
        <v>240</v>
      </c>
      <c r="O70" s="11" t="s">
        <v>596</v>
      </c>
      <c r="P70" s="18">
        <f t="shared" si="4"/>
        <v>2.0999999999999996</v>
      </c>
      <c r="Q70" s="8" t="s">
        <v>271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F70" s="23">
        <f t="shared" si="5"/>
        <v>2.0999999999999996</v>
      </c>
    </row>
    <row r="71" spans="1:32" ht="20.45" customHeight="1" x14ac:dyDescent="0.25">
      <c r="A71" s="11">
        <v>134</v>
      </c>
      <c r="B71" s="11">
        <v>42413</v>
      </c>
      <c r="C71" s="8"/>
      <c r="D71" s="8" t="s">
        <v>159</v>
      </c>
      <c r="E71" s="8" t="s">
        <v>40</v>
      </c>
      <c r="F71" s="8" t="s">
        <v>38</v>
      </c>
      <c r="G71" s="8" t="s">
        <v>75</v>
      </c>
      <c r="H71" s="8">
        <v>33</v>
      </c>
      <c r="I71" s="8" t="s">
        <v>489</v>
      </c>
      <c r="J71" s="8" t="s">
        <v>137</v>
      </c>
      <c r="K71" s="8" t="s">
        <v>45</v>
      </c>
      <c r="L71" s="8" t="s">
        <v>269</v>
      </c>
      <c r="M71" s="8">
        <v>4</v>
      </c>
      <c r="N71" s="8">
        <v>240</v>
      </c>
      <c r="O71" s="11" t="s">
        <v>746</v>
      </c>
      <c r="P71" s="18">
        <f t="shared" si="4"/>
        <v>3.2000000000000006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F71" s="23">
        <f t="shared" si="5"/>
        <v>3.2000000000000006</v>
      </c>
    </row>
    <row r="72" spans="1:32" ht="20.45" customHeight="1" x14ac:dyDescent="0.25">
      <c r="A72" s="11">
        <v>135</v>
      </c>
      <c r="B72" s="11">
        <v>41812</v>
      </c>
      <c r="C72" s="8"/>
      <c r="D72" s="8" t="s">
        <v>159</v>
      </c>
      <c r="E72" s="8" t="s">
        <v>40</v>
      </c>
      <c r="F72" s="8" t="s">
        <v>38</v>
      </c>
      <c r="G72" s="8" t="s">
        <v>75</v>
      </c>
      <c r="H72" s="8">
        <v>33</v>
      </c>
      <c r="I72" s="8" t="s">
        <v>484</v>
      </c>
      <c r="J72" s="8" t="s">
        <v>389</v>
      </c>
      <c r="K72" s="8" t="s">
        <v>45</v>
      </c>
      <c r="L72" s="8" t="s">
        <v>269</v>
      </c>
      <c r="M72" s="8">
        <v>3</v>
      </c>
      <c r="N72" s="8">
        <v>180</v>
      </c>
      <c r="O72" s="11" t="s">
        <v>439</v>
      </c>
      <c r="P72" s="18">
        <f t="shared" si="4"/>
        <v>3.2499999999999996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>
        <v>1</v>
      </c>
      <c r="AC72" s="8">
        <v>1</v>
      </c>
      <c r="AD72" s="8"/>
      <c r="AF72" s="23">
        <f t="shared" si="5"/>
        <v>4.25</v>
      </c>
    </row>
    <row r="73" spans="1:32" ht="20.45" customHeight="1" x14ac:dyDescent="0.25">
      <c r="A73" s="10">
        <v>136</v>
      </c>
      <c r="B73" s="11">
        <v>40110</v>
      </c>
      <c r="C73" s="8"/>
      <c r="D73" s="8" t="s">
        <v>159</v>
      </c>
      <c r="E73" s="8" t="s">
        <v>40</v>
      </c>
      <c r="F73" s="8" t="s">
        <v>256</v>
      </c>
      <c r="G73" s="8" t="s">
        <v>75</v>
      </c>
      <c r="H73" s="8">
        <v>33</v>
      </c>
      <c r="I73" s="8" t="s">
        <v>507</v>
      </c>
      <c r="J73" s="8" t="s">
        <v>46</v>
      </c>
      <c r="K73" s="8" t="s">
        <v>526</v>
      </c>
      <c r="L73" s="8" t="s">
        <v>258</v>
      </c>
      <c r="M73" s="8">
        <v>4</v>
      </c>
      <c r="N73" s="8">
        <v>240</v>
      </c>
      <c r="O73" s="11" t="s">
        <v>497</v>
      </c>
      <c r="P73" s="18">
        <f t="shared" si="4"/>
        <v>3.4000000000000008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F73" s="23">
        <f t="shared" si="5"/>
        <v>3.4000000000000008</v>
      </c>
    </row>
    <row r="74" spans="1:32" ht="20.45" customHeight="1" x14ac:dyDescent="0.25">
      <c r="A74" s="11">
        <v>141</v>
      </c>
      <c r="B74" s="11" t="s">
        <v>570</v>
      </c>
      <c r="C74" s="8"/>
      <c r="D74" s="8" t="s">
        <v>159</v>
      </c>
      <c r="E74" s="8" t="s">
        <v>40</v>
      </c>
      <c r="F74" s="8" t="s">
        <v>38</v>
      </c>
      <c r="G74" s="8" t="s">
        <v>75</v>
      </c>
      <c r="H74" s="8">
        <v>33</v>
      </c>
      <c r="I74" s="8" t="s">
        <v>507</v>
      </c>
      <c r="J74" s="8" t="s">
        <v>137</v>
      </c>
      <c r="K74" s="8" t="s">
        <v>45</v>
      </c>
      <c r="L74" s="8" t="s">
        <v>269</v>
      </c>
      <c r="M74" s="8">
        <v>4</v>
      </c>
      <c r="N74" s="8">
        <v>240</v>
      </c>
      <c r="O74" s="11" t="s">
        <v>569</v>
      </c>
      <c r="P74" s="18">
        <f t="shared" si="4"/>
        <v>4.1749999999999998</v>
      </c>
      <c r="Q74" s="8" t="s">
        <v>491</v>
      </c>
      <c r="R74" s="8" t="s">
        <v>137</v>
      </c>
      <c r="S74" s="8" t="s">
        <v>45</v>
      </c>
      <c r="T74" s="8" t="s">
        <v>269</v>
      </c>
      <c r="U74" s="8"/>
      <c r="V74" s="8"/>
      <c r="W74" s="8"/>
      <c r="X74" s="8">
        <v>2</v>
      </c>
      <c r="Y74" s="8">
        <v>5</v>
      </c>
      <c r="Z74" s="8" t="s">
        <v>69</v>
      </c>
      <c r="AA74" s="8">
        <v>1</v>
      </c>
      <c r="AB74" s="8"/>
      <c r="AC74" s="8"/>
      <c r="AD74" s="8"/>
      <c r="AF74" s="23">
        <f t="shared" si="5"/>
        <v>10.175000000000001</v>
      </c>
    </row>
    <row r="75" spans="1:32" ht="20.45" customHeight="1" x14ac:dyDescent="0.25">
      <c r="A75" s="11">
        <v>151</v>
      </c>
      <c r="B75" s="11">
        <v>42088</v>
      </c>
      <c r="C75" s="8"/>
      <c r="D75" s="8" t="s">
        <v>159</v>
      </c>
      <c r="E75" s="8" t="s">
        <v>40</v>
      </c>
      <c r="F75" s="8" t="s">
        <v>256</v>
      </c>
      <c r="G75" s="8" t="s">
        <v>75</v>
      </c>
      <c r="H75" s="8">
        <v>33</v>
      </c>
      <c r="I75" s="8" t="s">
        <v>489</v>
      </c>
      <c r="J75" s="8" t="s">
        <v>51</v>
      </c>
      <c r="K75" s="8" t="s">
        <v>45</v>
      </c>
      <c r="L75" s="8" t="s">
        <v>258</v>
      </c>
      <c r="M75" s="8">
        <v>4</v>
      </c>
      <c r="N75" s="8">
        <v>240</v>
      </c>
      <c r="O75" s="11" t="s">
        <v>553</v>
      </c>
      <c r="P75" s="18">
        <f t="shared" si="4"/>
        <v>5.2249999999999996</v>
      </c>
      <c r="Q75" s="8" t="s">
        <v>554</v>
      </c>
      <c r="R75" s="8" t="s">
        <v>555</v>
      </c>
      <c r="S75" s="8" t="s">
        <v>261</v>
      </c>
      <c r="T75" s="8" t="s">
        <v>269</v>
      </c>
      <c r="U75" s="8"/>
      <c r="V75" s="8"/>
      <c r="W75" s="8"/>
      <c r="X75" s="8"/>
      <c r="Y75" s="8"/>
      <c r="Z75" s="8"/>
      <c r="AA75" s="8"/>
      <c r="AB75" s="8"/>
      <c r="AC75" s="8"/>
      <c r="AD75" s="8"/>
      <c r="AF75" s="23">
        <f t="shared" si="5"/>
        <v>5.2249999999999996</v>
      </c>
    </row>
    <row r="76" spans="1:32" ht="20.45" customHeight="1" x14ac:dyDescent="0.25">
      <c r="A76" s="10">
        <v>155</v>
      </c>
      <c r="B76" s="11">
        <v>40992</v>
      </c>
      <c r="C76" s="8"/>
      <c r="D76" s="8" t="s">
        <v>159</v>
      </c>
      <c r="E76" s="8" t="s">
        <v>40</v>
      </c>
      <c r="F76" s="8" t="s">
        <v>38</v>
      </c>
      <c r="G76" s="8" t="s">
        <v>75</v>
      </c>
      <c r="H76" s="8">
        <v>33</v>
      </c>
      <c r="I76" s="8" t="s">
        <v>507</v>
      </c>
      <c r="J76" s="8" t="s">
        <v>51</v>
      </c>
      <c r="K76" s="8" t="s">
        <v>45</v>
      </c>
      <c r="L76" s="8" t="s">
        <v>269</v>
      </c>
      <c r="M76" s="8">
        <v>4</v>
      </c>
      <c r="N76" s="8">
        <v>240</v>
      </c>
      <c r="O76" s="11" t="s">
        <v>568</v>
      </c>
      <c r="P76" s="18">
        <f t="shared" si="4"/>
        <v>7.0500000000000007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F76" s="23">
        <f t="shared" si="5"/>
        <v>7.0500000000000007</v>
      </c>
    </row>
    <row r="77" spans="1:32" ht="20.45" customHeight="1" x14ac:dyDescent="0.25">
      <c r="A77" s="11">
        <v>1</v>
      </c>
      <c r="B77" s="11">
        <v>42922</v>
      </c>
      <c r="C77" s="8"/>
      <c r="D77" s="8" t="s">
        <v>63</v>
      </c>
      <c r="E77" s="8" t="s">
        <v>40</v>
      </c>
      <c r="F77" s="8" t="s">
        <v>38</v>
      </c>
      <c r="G77" s="8" t="s">
        <v>229</v>
      </c>
      <c r="H77" s="8">
        <v>33</v>
      </c>
      <c r="I77" s="8" t="s">
        <v>230</v>
      </c>
      <c r="J77" s="8" t="s">
        <v>231</v>
      </c>
      <c r="K77" s="8" t="s">
        <v>232</v>
      </c>
      <c r="L77" s="8" t="s">
        <v>233</v>
      </c>
      <c r="M77" s="8" t="s">
        <v>234</v>
      </c>
      <c r="N77" s="8">
        <v>240</v>
      </c>
      <c r="O77" s="11" t="s">
        <v>235</v>
      </c>
      <c r="P77" s="18" t="e">
        <f t="shared" si="4"/>
        <v>#VALUE!</v>
      </c>
      <c r="Q77" s="8" t="s">
        <v>165</v>
      </c>
      <c r="R77" s="8" t="s">
        <v>137</v>
      </c>
      <c r="S77" s="8" t="s">
        <v>47</v>
      </c>
      <c r="T77" s="8" t="s">
        <v>44</v>
      </c>
      <c r="U77" s="8"/>
      <c r="V77" s="8"/>
      <c r="W77" s="8"/>
      <c r="X77" s="8">
        <v>2</v>
      </c>
      <c r="Y77" s="8">
        <v>5</v>
      </c>
      <c r="Z77" s="8">
        <v>0</v>
      </c>
      <c r="AA77" s="8">
        <v>0</v>
      </c>
      <c r="AB77" s="8">
        <v>0</v>
      </c>
      <c r="AC77" s="8">
        <v>0</v>
      </c>
      <c r="AD77" s="8"/>
      <c r="AF77" s="23" t="e">
        <f t="shared" si="5"/>
        <v>#VALUE!</v>
      </c>
    </row>
    <row r="78" spans="1:32" ht="20.45" customHeight="1" x14ac:dyDescent="0.25">
      <c r="A78" s="11">
        <v>10</v>
      </c>
      <c r="B78" s="11">
        <v>37625</v>
      </c>
      <c r="C78" s="8"/>
      <c r="D78" s="8" t="s">
        <v>159</v>
      </c>
      <c r="E78" s="8" t="s">
        <v>40</v>
      </c>
      <c r="F78" s="8" t="s">
        <v>38</v>
      </c>
      <c r="G78" s="8" t="s">
        <v>974</v>
      </c>
      <c r="H78" s="8">
        <v>33</v>
      </c>
      <c r="I78" s="8" t="s">
        <v>975</v>
      </c>
      <c r="J78" s="8" t="s">
        <v>973</v>
      </c>
      <c r="K78" s="8" t="s">
        <v>660</v>
      </c>
      <c r="L78" s="8" t="s">
        <v>44</v>
      </c>
      <c r="M78" s="8">
        <v>4</v>
      </c>
      <c r="N78" s="8">
        <v>0</v>
      </c>
      <c r="O78" s="11">
        <v>6.2</v>
      </c>
      <c r="P78" s="18">
        <f t="shared" si="4"/>
        <v>0.50000000000000044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/>
      <c r="AF78" s="23">
        <f t="shared" si="5"/>
        <v>0.50000000000000044</v>
      </c>
    </row>
    <row r="79" spans="1:32" ht="20.45" customHeight="1" x14ac:dyDescent="0.25">
      <c r="A79" s="10">
        <v>18</v>
      </c>
      <c r="B79" s="11">
        <v>37322</v>
      </c>
      <c r="C79" s="8"/>
      <c r="D79" s="8" t="s">
        <v>159</v>
      </c>
      <c r="E79" s="8" t="s">
        <v>40</v>
      </c>
      <c r="F79" s="8" t="s">
        <v>38</v>
      </c>
      <c r="G79" s="8" t="s">
        <v>974</v>
      </c>
      <c r="H79" s="8">
        <v>33</v>
      </c>
      <c r="I79" s="8" t="s">
        <v>976</v>
      </c>
      <c r="J79" s="8" t="s">
        <v>977</v>
      </c>
      <c r="K79" s="8" t="s">
        <v>660</v>
      </c>
      <c r="L79" s="8" t="s">
        <v>44</v>
      </c>
      <c r="M79" s="8">
        <v>4</v>
      </c>
      <c r="N79" s="8">
        <v>0</v>
      </c>
      <c r="O79" s="11">
        <v>6.3</v>
      </c>
      <c r="P79" s="18">
        <f t="shared" si="4"/>
        <v>0.74999999999999956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/>
      <c r="AF79" s="23">
        <f t="shared" si="5"/>
        <v>0.74999999999999956</v>
      </c>
    </row>
    <row r="80" spans="1:32" ht="20.45" customHeight="1" x14ac:dyDescent="0.25">
      <c r="A80" s="11">
        <v>26</v>
      </c>
      <c r="B80" s="11">
        <v>39817</v>
      </c>
      <c r="C80" s="8"/>
      <c r="D80" s="8" t="s">
        <v>159</v>
      </c>
      <c r="E80" s="8" t="s">
        <v>40</v>
      </c>
      <c r="F80" s="8" t="s">
        <v>38</v>
      </c>
      <c r="G80" s="8" t="s">
        <v>73</v>
      </c>
      <c r="H80" s="8">
        <v>33</v>
      </c>
      <c r="I80" s="8" t="s">
        <v>1011</v>
      </c>
      <c r="J80" s="8" t="s">
        <v>51</v>
      </c>
      <c r="K80" s="8" t="s">
        <v>660</v>
      </c>
      <c r="L80" s="8" t="s">
        <v>44</v>
      </c>
      <c r="M80" s="8">
        <v>4</v>
      </c>
      <c r="N80" s="8">
        <v>240</v>
      </c>
      <c r="O80" s="11">
        <v>6.4</v>
      </c>
      <c r="P80" s="18">
        <f t="shared" si="4"/>
        <v>1.0000000000000009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/>
      <c r="AF80" s="23">
        <f t="shared" si="5"/>
        <v>1.0000000000000009</v>
      </c>
    </row>
    <row r="81" spans="1:32" ht="20.45" customHeight="1" x14ac:dyDescent="0.25">
      <c r="A81" s="11">
        <v>77</v>
      </c>
      <c r="B81" s="11">
        <v>43317</v>
      </c>
      <c r="C81" s="8"/>
      <c r="D81" s="8" t="s">
        <v>1053</v>
      </c>
      <c r="E81" s="8" t="s">
        <v>40</v>
      </c>
      <c r="F81" s="8" t="s">
        <v>38</v>
      </c>
      <c r="G81" s="8" t="s">
        <v>1020</v>
      </c>
      <c r="H81" s="8">
        <v>33</v>
      </c>
      <c r="I81" s="8" t="s">
        <v>1030</v>
      </c>
      <c r="J81" s="8" t="s">
        <v>51</v>
      </c>
      <c r="K81" s="8" t="s">
        <v>660</v>
      </c>
      <c r="L81" s="8" t="s">
        <v>44</v>
      </c>
      <c r="M81" s="8">
        <v>4</v>
      </c>
      <c r="N81" s="8">
        <v>0</v>
      </c>
      <c r="O81" s="11">
        <v>7.9</v>
      </c>
      <c r="P81" s="18">
        <f t="shared" si="4"/>
        <v>4.7500000000000009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10</v>
      </c>
      <c r="AA81" s="8">
        <v>8</v>
      </c>
      <c r="AB81" s="8">
        <v>4</v>
      </c>
      <c r="AC81" s="8">
        <v>4</v>
      </c>
      <c r="AD81" s="8"/>
      <c r="AF81" s="23">
        <f t="shared" si="5"/>
        <v>16.75</v>
      </c>
    </row>
    <row r="82" spans="1:32" ht="20.45" customHeight="1" x14ac:dyDescent="0.25">
      <c r="A82" s="10">
        <v>5</v>
      </c>
      <c r="B82" s="11">
        <v>43014</v>
      </c>
      <c r="C82" s="8"/>
      <c r="D82" s="8" t="s">
        <v>159</v>
      </c>
      <c r="E82" s="8" t="s">
        <v>787</v>
      </c>
      <c r="F82" s="8" t="s">
        <v>256</v>
      </c>
      <c r="G82" s="8" t="s">
        <v>46</v>
      </c>
      <c r="H82" s="8">
        <v>33</v>
      </c>
      <c r="I82" s="8" t="s">
        <v>783</v>
      </c>
      <c r="J82" s="8" t="s">
        <v>46</v>
      </c>
      <c r="K82" s="8" t="s">
        <v>47</v>
      </c>
      <c r="L82" s="8" t="s">
        <v>258</v>
      </c>
      <c r="M82" s="8">
        <v>4</v>
      </c>
      <c r="N82" s="8">
        <v>240</v>
      </c>
      <c r="O82" s="11">
        <v>6.07</v>
      </c>
      <c r="P82" s="18">
        <f t="shared" si="4"/>
        <v>0.17500000000000071</v>
      </c>
      <c r="Q82" s="8"/>
      <c r="R82" s="8"/>
      <c r="S82" s="8"/>
      <c r="T82" s="8"/>
      <c r="U82" s="8"/>
      <c r="V82" s="8"/>
      <c r="W82" s="8"/>
      <c r="X82" s="8"/>
      <c r="Y82" s="8"/>
      <c r="Z82" s="8">
        <v>20</v>
      </c>
      <c r="AA82" s="8">
        <v>10</v>
      </c>
      <c r="AB82" s="8">
        <v>6</v>
      </c>
      <c r="AC82" s="8">
        <v>8</v>
      </c>
      <c r="AD82" s="8"/>
      <c r="AF82" s="23">
        <f t="shared" si="5"/>
        <v>18.175000000000001</v>
      </c>
    </row>
    <row r="83" spans="1:32" ht="20.45" customHeight="1" x14ac:dyDescent="0.25">
      <c r="A83" s="11">
        <v>7</v>
      </c>
      <c r="B83" s="11" t="s">
        <v>969</v>
      </c>
      <c r="C83" s="8"/>
      <c r="D83" s="8" t="s">
        <v>159</v>
      </c>
      <c r="E83" s="8" t="s">
        <v>40</v>
      </c>
      <c r="F83" s="8" t="s">
        <v>38</v>
      </c>
      <c r="G83" s="8" t="s">
        <v>970</v>
      </c>
      <c r="H83" s="8">
        <v>33</v>
      </c>
      <c r="I83" s="8" t="s">
        <v>968</v>
      </c>
      <c r="J83" s="8" t="s">
        <v>971</v>
      </c>
      <c r="K83" s="8" t="s">
        <v>47</v>
      </c>
      <c r="L83" s="8" t="s">
        <v>44</v>
      </c>
      <c r="M83" s="8">
        <v>4</v>
      </c>
      <c r="N83" s="8">
        <v>0</v>
      </c>
      <c r="O83" s="11">
        <v>6.12</v>
      </c>
      <c r="P83" s="18">
        <f t="shared" si="4"/>
        <v>0.30000000000000027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/>
      <c r="AF83" s="23">
        <f t="shared" si="5"/>
        <v>0.30000000000000027</v>
      </c>
    </row>
    <row r="84" spans="1:32" ht="20.45" customHeight="1" x14ac:dyDescent="0.25">
      <c r="A84" s="11">
        <v>8</v>
      </c>
      <c r="B84" s="11">
        <v>43122</v>
      </c>
      <c r="C84" s="8"/>
      <c r="D84" s="8" t="s">
        <v>159</v>
      </c>
      <c r="E84" s="8" t="s">
        <v>40</v>
      </c>
      <c r="F84" s="8" t="s">
        <v>38</v>
      </c>
      <c r="G84" s="8" t="s">
        <v>73</v>
      </c>
      <c r="H84" s="8">
        <v>33</v>
      </c>
      <c r="I84" s="8" t="s">
        <v>1030</v>
      </c>
      <c r="J84" s="8" t="s">
        <v>51</v>
      </c>
      <c r="K84" s="8" t="s">
        <v>47</v>
      </c>
      <c r="L84" s="8" t="s">
        <v>44</v>
      </c>
      <c r="M84" s="8">
        <v>4</v>
      </c>
      <c r="N84" s="8">
        <v>0</v>
      </c>
      <c r="O84" s="11">
        <v>6.16</v>
      </c>
      <c r="P84" s="18">
        <f t="shared" si="4"/>
        <v>0.40000000000000036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 t="s">
        <v>59</v>
      </c>
      <c r="AA84" s="8">
        <v>1</v>
      </c>
      <c r="AB84" s="8">
        <v>0</v>
      </c>
      <c r="AC84" s="8">
        <v>0</v>
      </c>
      <c r="AD84" s="8"/>
      <c r="AF84" s="23">
        <f t="shared" si="5"/>
        <v>1.4000000000000004</v>
      </c>
    </row>
    <row r="85" spans="1:32" ht="20.45" customHeight="1" x14ac:dyDescent="0.25">
      <c r="A85" s="10">
        <v>9</v>
      </c>
      <c r="B85" s="11">
        <v>42615</v>
      </c>
      <c r="C85" s="8"/>
      <c r="D85" s="8" t="s">
        <v>159</v>
      </c>
      <c r="E85" s="8" t="s">
        <v>787</v>
      </c>
      <c r="F85" s="8" t="s">
        <v>256</v>
      </c>
      <c r="G85" s="8" t="s">
        <v>46</v>
      </c>
      <c r="H85" s="8">
        <v>33</v>
      </c>
      <c r="I85" s="8" t="s">
        <v>197</v>
      </c>
      <c r="J85" s="8" t="s">
        <v>85</v>
      </c>
      <c r="K85" s="8" t="s">
        <v>47</v>
      </c>
      <c r="L85" s="8" t="s">
        <v>258</v>
      </c>
      <c r="M85" s="8">
        <v>4</v>
      </c>
      <c r="N85" s="8">
        <v>240</v>
      </c>
      <c r="O85" s="11">
        <v>6.18</v>
      </c>
      <c r="P85" s="18">
        <f t="shared" si="4"/>
        <v>0.44999999999999929</v>
      </c>
      <c r="Q85" s="8"/>
      <c r="R85" s="8"/>
      <c r="S85" s="8"/>
      <c r="T85" s="8"/>
      <c r="U85" s="8"/>
      <c r="V85" s="8"/>
      <c r="W85" s="8"/>
      <c r="X85" s="8"/>
      <c r="Y85" s="8"/>
      <c r="Z85" s="8">
        <v>1</v>
      </c>
      <c r="AA85" s="8">
        <v>1</v>
      </c>
      <c r="AB85" s="8"/>
      <c r="AC85" s="8"/>
      <c r="AD85" s="8"/>
      <c r="AF85" s="23">
        <f t="shared" si="5"/>
        <v>1.4499999999999993</v>
      </c>
    </row>
    <row r="86" spans="1:32" ht="20.45" customHeight="1" x14ac:dyDescent="0.25">
      <c r="A86" s="11">
        <v>11</v>
      </c>
      <c r="B86" s="11">
        <v>39428</v>
      </c>
      <c r="C86" s="8"/>
      <c r="D86" s="8" t="s">
        <v>159</v>
      </c>
      <c r="E86" s="8" t="s">
        <v>40</v>
      </c>
      <c r="F86" s="8" t="s">
        <v>256</v>
      </c>
      <c r="G86" s="8" t="s">
        <v>788</v>
      </c>
      <c r="H86" s="8">
        <v>33</v>
      </c>
      <c r="I86" s="8" t="s">
        <v>197</v>
      </c>
      <c r="J86" s="8" t="s">
        <v>85</v>
      </c>
      <c r="K86" s="8" t="s">
        <v>47</v>
      </c>
      <c r="L86" s="8" t="s">
        <v>258</v>
      </c>
      <c r="M86" s="8">
        <v>4</v>
      </c>
      <c r="N86" s="8">
        <v>240</v>
      </c>
      <c r="O86" s="11">
        <v>6.23</v>
      </c>
      <c r="P86" s="18">
        <f t="shared" si="4"/>
        <v>0.57500000000000107</v>
      </c>
      <c r="Q86" s="8"/>
      <c r="R86" s="8"/>
      <c r="S86" s="8"/>
      <c r="T86" s="8"/>
      <c r="U86" s="8"/>
      <c r="V86" s="8"/>
      <c r="W86" s="8"/>
      <c r="X86" s="8"/>
      <c r="Y86" s="8"/>
      <c r="Z86" s="8">
        <v>20</v>
      </c>
      <c r="AA86" s="8">
        <v>10</v>
      </c>
      <c r="AB86" s="8">
        <v>4</v>
      </c>
      <c r="AC86" s="8">
        <v>4</v>
      </c>
      <c r="AD86" s="8"/>
      <c r="AF86" s="23">
        <f t="shared" si="5"/>
        <v>14.575000000000001</v>
      </c>
    </row>
    <row r="87" spans="1:32" ht="20.45" customHeight="1" x14ac:dyDescent="0.25">
      <c r="A87" s="11">
        <v>15</v>
      </c>
      <c r="B87" s="11">
        <v>42798</v>
      </c>
      <c r="C87" s="8"/>
      <c r="D87" s="8" t="s">
        <v>159</v>
      </c>
      <c r="E87" s="8" t="s">
        <v>787</v>
      </c>
      <c r="F87" s="8" t="s">
        <v>256</v>
      </c>
      <c r="G87" s="8" t="s">
        <v>46</v>
      </c>
      <c r="H87" s="8">
        <v>33</v>
      </c>
      <c r="I87" s="8" t="s">
        <v>783</v>
      </c>
      <c r="J87" s="8" t="s">
        <v>46</v>
      </c>
      <c r="K87" s="8" t="s">
        <v>47</v>
      </c>
      <c r="L87" s="8" t="s">
        <v>258</v>
      </c>
      <c r="M87" s="8">
        <v>4</v>
      </c>
      <c r="N87" s="8">
        <v>240</v>
      </c>
      <c r="O87" s="11">
        <v>6.26</v>
      </c>
      <c r="P87" s="18">
        <f t="shared" si="4"/>
        <v>0.64999999999999947</v>
      </c>
      <c r="Q87" s="8" t="s">
        <v>794</v>
      </c>
      <c r="R87" s="8" t="s">
        <v>800</v>
      </c>
      <c r="S87" s="8" t="s">
        <v>45</v>
      </c>
      <c r="T87" s="8" t="s">
        <v>258</v>
      </c>
      <c r="U87" s="8"/>
      <c r="V87" s="8"/>
      <c r="W87" s="8"/>
      <c r="X87" s="8">
        <v>2</v>
      </c>
      <c r="Y87" s="8">
        <v>5</v>
      </c>
      <c r="Z87" s="8"/>
      <c r="AA87" s="8"/>
      <c r="AB87" s="8"/>
      <c r="AC87" s="8"/>
      <c r="AD87" s="8"/>
      <c r="AF87" s="23">
        <f t="shared" si="5"/>
        <v>5.6499999999999995</v>
      </c>
    </row>
    <row r="88" spans="1:32" ht="20.45" customHeight="1" x14ac:dyDescent="0.25">
      <c r="A88" s="10">
        <v>21</v>
      </c>
      <c r="B88" s="11">
        <v>42513</v>
      </c>
      <c r="C88" s="8"/>
      <c r="D88" s="8" t="s">
        <v>159</v>
      </c>
      <c r="E88" s="8" t="s">
        <v>787</v>
      </c>
      <c r="F88" s="8" t="s">
        <v>256</v>
      </c>
      <c r="G88" s="8" t="s">
        <v>788</v>
      </c>
      <c r="H88" s="8">
        <v>33</v>
      </c>
      <c r="I88" s="8" t="s">
        <v>197</v>
      </c>
      <c r="J88" s="8" t="s">
        <v>789</v>
      </c>
      <c r="K88" s="8" t="s">
        <v>47</v>
      </c>
      <c r="L88" s="8" t="s">
        <v>258</v>
      </c>
      <c r="M88" s="8">
        <v>4</v>
      </c>
      <c r="N88" s="8">
        <v>240</v>
      </c>
      <c r="O88" s="11">
        <v>6.33</v>
      </c>
      <c r="P88" s="18">
        <f t="shared" si="4"/>
        <v>0.82500000000000018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F88" s="23">
        <f t="shared" si="5"/>
        <v>0.82500000000000018</v>
      </c>
    </row>
    <row r="89" spans="1:32" ht="20.45" customHeight="1" x14ac:dyDescent="0.25">
      <c r="A89" s="11">
        <v>23</v>
      </c>
      <c r="B89" s="11">
        <v>40662</v>
      </c>
      <c r="C89" s="8"/>
      <c r="D89" s="8" t="s">
        <v>159</v>
      </c>
      <c r="E89" s="8" t="s">
        <v>40</v>
      </c>
      <c r="F89" s="8" t="s">
        <v>38</v>
      </c>
      <c r="G89" s="8" t="s">
        <v>73</v>
      </c>
      <c r="H89" s="8">
        <v>33</v>
      </c>
      <c r="I89" s="8" t="s">
        <v>65</v>
      </c>
      <c r="J89" s="8" t="s">
        <v>46</v>
      </c>
      <c r="K89" s="8" t="s">
        <v>47</v>
      </c>
      <c r="L89" s="8" t="s">
        <v>44</v>
      </c>
      <c r="M89" s="8">
        <v>4</v>
      </c>
      <c r="N89" s="8">
        <v>240</v>
      </c>
      <c r="O89" s="11">
        <v>6.35</v>
      </c>
      <c r="P89" s="18">
        <f t="shared" si="4"/>
        <v>0.87499999999999911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1</v>
      </c>
      <c r="AA89" s="8">
        <v>1</v>
      </c>
      <c r="AB89" s="8">
        <v>0</v>
      </c>
      <c r="AC89" s="8">
        <v>0</v>
      </c>
      <c r="AD89" s="8"/>
      <c r="AF89" s="23">
        <f t="shared" si="5"/>
        <v>1.8749999999999991</v>
      </c>
    </row>
    <row r="90" spans="1:32" ht="20.45" customHeight="1" x14ac:dyDescent="0.25">
      <c r="A90" s="11">
        <v>27</v>
      </c>
      <c r="B90" s="11">
        <v>42600</v>
      </c>
      <c r="C90" s="8"/>
      <c r="D90" s="8" t="s">
        <v>159</v>
      </c>
      <c r="E90" s="8" t="s">
        <v>787</v>
      </c>
      <c r="F90" s="8" t="s">
        <v>256</v>
      </c>
      <c r="G90" s="8" t="s">
        <v>46</v>
      </c>
      <c r="H90" s="8">
        <v>33</v>
      </c>
      <c r="I90" s="8" t="s">
        <v>783</v>
      </c>
      <c r="J90" s="8" t="s">
        <v>137</v>
      </c>
      <c r="K90" s="8" t="s">
        <v>47</v>
      </c>
      <c r="L90" s="8" t="s">
        <v>258</v>
      </c>
      <c r="M90" s="8">
        <v>4</v>
      </c>
      <c r="N90" s="8">
        <v>240</v>
      </c>
      <c r="O90" s="11">
        <v>6.4</v>
      </c>
      <c r="P90" s="18">
        <f t="shared" si="4"/>
        <v>1.0000000000000009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F90" s="23">
        <f t="shared" si="5"/>
        <v>1.0000000000000009</v>
      </c>
    </row>
    <row r="91" spans="1:32" ht="20.45" customHeight="1" x14ac:dyDescent="0.25">
      <c r="A91" s="10">
        <v>28</v>
      </c>
      <c r="B91" s="11">
        <v>42713</v>
      </c>
      <c r="C91" s="8"/>
      <c r="D91" s="8" t="s">
        <v>159</v>
      </c>
      <c r="E91" s="8" t="s">
        <v>40</v>
      </c>
      <c r="F91" s="8" t="s">
        <v>256</v>
      </c>
      <c r="G91" s="8" t="s">
        <v>788</v>
      </c>
      <c r="H91" s="8">
        <v>33</v>
      </c>
      <c r="I91" s="8" t="s">
        <v>783</v>
      </c>
      <c r="J91" s="8" t="s">
        <v>46</v>
      </c>
      <c r="K91" s="8" t="s">
        <v>47</v>
      </c>
      <c r="L91" s="8" t="s">
        <v>258</v>
      </c>
      <c r="M91" s="8">
        <v>4</v>
      </c>
      <c r="N91" s="8">
        <v>240</v>
      </c>
      <c r="O91" s="11">
        <v>6.4</v>
      </c>
      <c r="P91" s="18">
        <f t="shared" si="4"/>
        <v>1.0000000000000009</v>
      </c>
      <c r="Q91" s="8" t="s">
        <v>894</v>
      </c>
      <c r="R91" s="8" t="s">
        <v>46</v>
      </c>
      <c r="S91" s="8" t="s">
        <v>47</v>
      </c>
      <c r="T91" s="8" t="s">
        <v>258</v>
      </c>
      <c r="U91" s="8"/>
      <c r="V91" s="8"/>
      <c r="W91" s="8"/>
      <c r="X91" s="8">
        <v>2</v>
      </c>
      <c r="Y91" s="8">
        <v>5</v>
      </c>
      <c r="Z91" s="8">
        <v>3</v>
      </c>
      <c r="AA91" s="8">
        <v>3</v>
      </c>
      <c r="AB91" s="8"/>
      <c r="AC91" s="8"/>
      <c r="AD91" s="8"/>
      <c r="AF91" s="23">
        <f t="shared" si="5"/>
        <v>9</v>
      </c>
    </row>
    <row r="92" spans="1:32" ht="20.45" customHeight="1" x14ac:dyDescent="0.25">
      <c r="A92" s="11">
        <v>30</v>
      </c>
      <c r="B92" s="11">
        <v>42701</v>
      </c>
      <c r="C92" s="8"/>
      <c r="D92" s="8" t="s">
        <v>159</v>
      </c>
      <c r="E92" s="8" t="s">
        <v>895</v>
      </c>
      <c r="F92" s="8" t="s">
        <v>256</v>
      </c>
      <c r="G92" s="8" t="s">
        <v>788</v>
      </c>
      <c r="H92" s="8">
        <v>33</v>
      </c>
      <c r="I92" s="8" t="s">
        <v>783</v>
      </c>
      <c r="J92" s="8" t="s">
        <v>46</v>
      </c>
      <c r="K92" s="8" t="s">
        <v>47</v>
      </c>
      <c r="L92" s="8" t="s">
        <v>258</v>
      </c>
      <c r="M92" s="8">
        <v>4</v>
      </c>
      <c r="N92" s="8">
        <v>240</v>
      </c>
      <c r="O92" s="11">
        <v>6.43</v>
      </c>
      <c r="P92" s="18">
        <f t="shared" si="4"/>
        <v>1.0749999999999993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F92" s="23">
        <f t="shared" si="5"/>
        <v>1.0749999999999993</v>
      </c>
    </row>
    <row r="93" spans="1:32" ht="20.45" customHeight="1" x14ac:dyDescent="0.25">
      <c r="A93" s="11">
        <v>32</v>
      </c>
      <c r="B93" s="11">
        <v>43784</v>
      </c>
      <c r="C93" s="8"/>
      <c r="D93" s="8" t="s">
        <v>159</v>
      </c>
      <c r="E93" s="8" t="s">
        <v>787</v>
      </c>
      <c r="F93" s="8" t="s">
        <v>256</v>
      </c>
      <c r="G93" s="8" t="s">
        <v>46</v>
      </c>
      <c r="H93" s="8">
        <v>33</v>
      </c>
      <c r="I93" s="8" t="s">
        <v>197</v>
      </c>
      <c r="J93" s="8" t="s">
        <v>789</v>
      </c>
      <c r="K93" s="8" t="s">
        <v>47</v>
      </c>
      <c r="L93" s="8" t="s">
        <v>258</v>
      </c>
      <c r="M93" s="8">
        <v>4</v>
      </c>
      <c r="N93" s="8">
        <v>240</v>
      </c>
      <c r="O93" s="11">
        <v>6.53</v>
      </c>
      <c r="P93" s="18">
        <f t="shared" si="4"/>
        <v>1.3250000000000006</v>
      </c>
      <c r="Q93" s="8"/>
      <c r="R93" s="8"/>
      <c r="S93" s="8"/>
      <c r="T93" s="8"/>
      <c r="U93" s="8"/>
      <c r="V93" s="8"/>
      <c r="W93" s="8"/>
      <c r="X93" s="8"/>
      <c r="Y93" s="8"/>
      <c r="Z93" s="8" t="s">
        <v>797</v>
      </c>
      <c r="AA93" s="8">
        <v>3</v>
      </c>
      <c r="AB93" s="8"/>
      <c r="AC93" s="8"/>
      <c r="AD93" s="8"/>
      <c r="AF93" s="23">
        <f t="shared" si="5"/>
        <v>4.3250000000000011</v>
      </c>
    </row>
    <row r="94" spans="1:32" ht="20.45" customHeight="1" x14ac:dyDescent="0.25">
      <c r="A94" s="10">
        <v>33</v>
      </c>
      <c r="B94" s="11">
        <v>43343</v>
      </c>
      <c r="C94" s="8"/>
      <c r="D94" s="8" t="s">
        <v>159</v>
      </c>
      <c r="E94" s="8" t="s">
        <v>787</v>
      </c>
      <c r="F94" s="8" t="s">
        <v>256</v>
      </c>
      <c r="G94" s="8" t="s">
        <v>788</v>
      </c>
      <c r="H94" s="8">
        <v>33</v>
      </c>
      <c r="I94" s="8" t="s">
        <v>197</v>
      </c>
      <c r="J94" s="8" t="s">
        <v>85</v>
      </c>
      <c r="K94" s="8" t="s">
        <v>47</v>
      </c>
      <c r="L94" s="8" t="s">
        <v>258</v>
      </c>
      <c r="M94" s="8">
        <v>4</v>
      </c>
      <c r="N94" s="8">
        <v>240</v>
      </c>
      <c r="O94" s="11">
        <v>6.54</v>
      </c>
      <c r="P94" s="18">
        <f t="shared" si="4"/>
        <v>1.35</v>
      </c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F94" s="23">
        <f t="shared" si="5"/>
        <v>1.35</v>
      </c>
    </row>
    <row r="95" spans="1:32" ht="20.45" customHeight="1" x14ac:dyDescent="0.25">
      <c r="A95" s="11">
        <v>37</v>
      </c>
      <c r="B95" s="11">
        <v>42638</v>
      </c>
      <c r="C95" s="8"/>
      <c r="D95" s="8" t="s">
        <v>159</v>
      </c>
      <c r="E95" s="8" t="s">
        <v>787</v>
      </c>
      <c r="F95" s="8" t="s">
        <v>256</v>
      </c>
      <c r="G95" s="8" t="s">
        <v>46</v>
      </c>
      <c r="H95" s="8">
        <v>33</v>
      </c>
      <c r="I95" s="8" t="s">
        <v>783</v>
      </c>
      <c r="J95" s="8" t="s">
        <v>137</v>
      </c>
      <c r="K95" s="8" t="s">
        <v>47</v>
      </c>
      <c r="L95" s="8" t="s">
        <v>258</v>
      </c>
      <c r="M95" s="8">
        <v>4</v>
      </c>
      <c r="N95" s="8">
        <v>240</v>
      </c>
      <c r="O95" s="11">
        <v>6.63</v>
      </c>
      <c r="P95" s="18">
        <f t="shared" si="4"/>
        <v>1.5749999999999997</v>
      </c>
      <c r="Q95" s="8" t="s">
        <v>794</v>
      </c>
      <c r="R95" s="8" t="s">
        <v>591</v>
      </c>
      <c r="S95" s="8" t="s">
        <v>58</v>
      </c>
      <c r="T95" s="8" t="s">
        <v>258</v>
      </c>
      <c r="U95" s="8">
        <v>1</v>
      </c>
      <c r="V95" s="8"/>
      <c r="W95" s="8"/>
      <c r="X95" s="8">
        <v>2</v>
      </c>
      <c r="Y95" s="8">
        <v>5</v>
      </c>
      <c r="Z95" s="8"/>
      <c r="AA95" s="8"/>
      <c r="AB95" s="8"/>
      <c r="AC95" s="8"/>
      <c r="AD95" s="8"/>
      <c r="AF95" s="23">
        <f t="shared" si="5"/>
        <v>6.5749999999999993</v>
      </c>
    </row>
    <row r="96" spans="1:32" ht="20.45" customHeight="1" x14ac:dyDescent="0.25">
      <c r="A96" s="11">
        <v>39</v>
      </c>
      <c r="B96" s="11">
        <v>42984</v>
      </c>
      <c r="C96" s="8"/>
      <c r="D96" s="8" t="s">
        <v>159</v>
      </c>
      <c r="E96" s="8" t="s">
        <v>787</v>
      </c>
      <c r="F96" s="8" t="s">
        <v>256</v>
      </c>
      <c r="G96" s="8" t="s">
        <v>796</v>
      </c>
      <c r="H96" s="8">
        <v>33</v>
      </c>
      <c r="I96" s="8" t="s">
        <v>197</v>
      </c>
      <c r="J96" s="8" t="s">
        <v>85</v>
      </c>
      <c r="K96" s="8" t="s">
        <v>47</v>
      </c>
      <c r="L96" s="8" t="s">
        <v>258</v>
      </c>
      <c r="M96" s="8">
        <v>4</v>
      </c>
      <c r="N96" s="8">
        <v>240</v>
      </c>
      <c r="O96" s="11">
        <v>6.65</v>
      </c>
      <c r="P96" s="18">
        <f t="shared" si="4"/>
        <v>1.6250000000000009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F96" s="23">
        <f t="shared" si="5"/>
        <v>1.6250000000000009</v>
      </c>
    </row>
    <row r="97" spans="1:32" ht="20.45" customHeight="1" x14ac:dyDescent="0.25">
      <c r="A97" s="10">
        <v>40</v>
      </c>
      <c r="B97" s="11">
        <v>40544</v>
      </c>
      <c r="C97" s="8"/>
      <c r="D97" s="8" t="s">
        <v>159</v>
      </c>
      <c r="E97" s="8" t="s">
        <v>40</v>
      </c>
      <c r="F97" s="8" t="s">
        <v>38</v>
      </c>
      <c r="G97" s="8" t="s">
        <v>1020</v>
      </c>
      <c r="H97" s="8">
        <v>33</v>
      </c>
      <c r="I97" s="8" t="s">
        <v>1030</v>
      </c>
      <c r="J97" s="8" t="s">
        <v>953</v>
      </c>
      <c r="K97" s="8" t="s">
        <v>47</v>
      </c>
      <c r="L97" s="8" t="s">
        <v>44</v>
      </c>
      <c r="M97" s="8">
        <v>4</v>
      </c>
      <c r="N97" s="8">
        <v>0</v>
      </c>
      <c r="O97" s="11">
        <v>6.7</v>
      </c>
      <c r="P97" s="18">
        <f t="shared" si="4"/>
        <v>1.7500000000000004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/>
      <c r="AF97" s="23">
        <f t="shared" si="5"/>
        <v>1.7500000000000004</v>
      </c>
    </row>
    <row r="98" spans="1:32" ht="20.45" customHeight="1" x14ac:dyDescent="0.25">
      <c r="A98" s="11">
        <v>41</v>
      </c>
      <c r="B98" s="11">
        <v>40380</v>
      </c>
      <c r="C98" s="8"/>
      <c r="D98" s="8" t="s">
        <v>159</v>
      </c>
      <c r="E98" s="8" t="s">
        <v>40</v>
      </c>
      <c r="F98" s="8" t="s">
        <v>256</v>
      </c>
      <c r="G98" s="8" t="s">
        <v>788</v>
      </c>
      <c r="H98" s="8">
        <v>33</v>
      </c>
      <c r="I98" s="8" t="s">
        <v>783</v>
      </c>
      <c r="J98" s="8" t="s">
        <v>46</v>
      </c>
      <c r="K98" s="8" t="s">
        <v>47</v>
      </c>
      <c r="L98" s="8" t="s">
        <v>258</v>
      </c>
      <c r="M98" s="8">
        <v>4</v>
      </c>
      <c r="N98" s="8">
        <v>240</v>
      </c>
      <c r="O98" s="11">
        <v>6.72</v>
      </c>
      <c r="P98" s="18">
        <f t="shared" si="4"/>
        <v>1.7999999999999994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F98" s="23">
        <f t="shared" si="5"/>
        <v>1.7999999999999994</v>
      </c>
    </row>
    <row r="99" spans="1:32" ht="20.45" customHeight="1" x14ac:dyDescent="0.25">
      <c r="A99" s="11">
        <v>45</v>
      </c>
      <c r="B99" s="11">
        <v>40751</v>
      </c>
      <c r="C99" s="8"/>
      <c r="D99" s="8" t="s">
        <v>159</v>
      </c>
      <c r="E99" s="8" t="s">
        <v>40</v>
      </c>
      <c r="F99" s="8" t="s">
        <v>38</v>
      </c>
      <c r="G99" s="8" t="s">
        <v>73</v>
      </c>
      <c r="H99" s="8">
        <v>33</v>
      </c>
      <c r="I99" s="8" t="s">
        <v>65</v>
      </c>
      <c r="J99" s="8" t="s">
        <v>46</v>
      </c>
      <c r="K99" s="8" t="s">
        <v>47</v>
      </c>
      <c r="L99" s="8" t="s">
        <v>44</v>
      </c>
      <c r="M99" s="8">
        <v>4</v>
      </c>
      <c r="N99" s="8">
        <v>240</v>
      </c>
      <c r="O99" s="11">
        <v>6.75</v>
      </c>
      <c r="P99" s="18">
        <f t="shared" si="4"/>
        <v>1.875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/>
      <c r="AF99" s="23">
        <f t="shared" si="5"/>
        <v>1.875</v>
      </c>
    </row>
    <row r="100" spans="1:32" ht="20.45" customHeight="1" x14ac:dyDescent="0.25">
      <c r="A100" s="10">
        <v>50</v>
      </c>
      <c r="B100" s="11">
        <v>43207</v>
      </c>
      <c r="C100" s="8"/>
      <c r="D100" s="8" t="s">
        <v>159</v>
      </c>
      <c r="E100" s="8" t="s">
        <v>787</v>
      </c>
      <c r="F100" s="8" t="s">
        <v>256</v>
      </c>
      <c r="G100" s="8" t="s">
        <v>788</v>
      </c>
      <c r="H100" s="8">
        <v>33</v>
      </c>
      <c r="I100" s="8" t="s">
        <v>783</v>
      </c>
      <c r="J100" s="8" t="s">
        <v>792</v>
      </c>
      <c r="K100" s="8" t="s">
        <v>47</v>
      </c>
      <c r="L100" s="8" t="s">
        <v>258</v>
      </c>
      <c r="M100" s="8">
        <v>4</v>
      </c>
      <c r="N100" s="8">
        <v>240</v>
      </c>
      <c r="O100" s="11">
        <v>6.92</v>
      </c>
      <c r="P100" s="18">
        <f t="shared" si="4"/>
        <v>2.2999999999999998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F100" s="23">
        <f t="shared" si="5"/>
        <v>2.2999999999999998</v>
      </c>
    </row>
    <row r="101" spans="1:32" ht="20.45" customHeight="1" x14ac:dyDescent="0.25">
      <c r="A101" s="11">
        <v>54</v>
      </c>
      <c r="B101" s="11">
        <v>39132</v>
      </c>
      <c r="C101" s="8"/>
      <c r="D101" s="8" t="s">
        <v>159</v>
      </c>
      <c r="E101" s="8" t="s">
        <v>40</v>
      </c>
      <c r="F101" s="8" t="s">
        <v>256</v>
      </c>
      <c r="G101" s="8" t="s">
        <v>75</v>
      </c>
      <c r="H101" s="8">
        <v>33</v>
      </c>
      <c r="I101" s="8" t="s">
        <v>489</v>
      </c>
      <c r="J101" s="8" t="s">
        <v>137</v>
      </c>
      <c r="K101" s="8" t="s">
        <v>47</v>
      </c>
      <c r="L101" s="8" t="s">
        <v>258</v>
      </c>
      <c r="M101" s="8">
        <v>4</v>
      </c>
      <c r="N101" s="8">
        <v>240</v>
      </c>
      <c r="O101" s="11">
        <v>7</v>
      </c>
      <c r="P101" s="18">
        <f t="shared" ref="P101:P132" si="6">(O101-6)*2.5</f>
        <v>2.5</v>
      </c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F101" s="23">
        <f t="shared" ref="AF101:AF132" si="7">P101+Y101+AA101+AC101</f>
        <v>2.5</v>
      </c>
    </row>
    <row r="102" spans="1:32" ht="20.45" customHeight="1" x14ac:dyDescent="0.25">
      <c r="A102" s="11">
        <v>55</v>
      </c>
      <c r="B102" s="11">
        <v>41039</v>
      </c>
      <c r="C102" s="8"/>
      <c r="D102" s="8" t="s">
        <v>159</v>
      </c>
      <c r="E102" s="8" t="s">
        <v>40</v>
      </c>
      <c r="F102" s="8" t="s">
        <v>38</v>
      </c>
      <c r="G102" s="8" t="s">
        <v>75</v>
      </c>
      <c r="H102" s="8">
        <v>33</v>
      </c>
      <c r="I102" s="8" t="s">
        <v>489</v>
      </c>
      <c r="J102" s="8" t="s">
        <v>137</v>
      </c>
      <c r="K102" s="8" t="s">
        <v>581</v>
      </c>
      <c r="L102" s="8" t="s">
        <v>269</v>
      </c>
      <c r="M102" s="8">
        <v>4</v>
      </c>
      <c r="N102" s="8">
        <v>240</v>
      </c>
      <c r="O102" s="11">
        <v>7</v>
      </c>
      <c r="P102" s="18">
        <f t="shared" si="6"/>
        <v>2.5</v>
      </c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F102" s="23">
        <f t="shared" si="7"/>
        <v>2.5</v>
      </c>
    </row>
    <row r="103" spans="1:32" ht="20.45" customHeight="1" x14ac:dyDescent="0.25">
      <c r="A103" s="10">
        <v>56</v>
      </c>
      <c r="B103" s="11">
        <v>43223</v>
      </c>
      <c r="C103" s="8"/>
      <c r="D103" s="8" t="s">
        <v>159</v>
      </c>
      <c r="E103" s="8" t="s">
        <v>40</v>
      </c>
      <c r="F103" s="8" t="s">
        <v>38</v>
      </c>
      <c r="G103" s="8" t="s">
        <v>75</v>
      </c>
      <c r="H103" s="8">
        <v>33</v>
      </c>
      <c r="I103" s="8" t="s">
        <v>651</v>
      </c>
      <c r="J103" s="8" t="s">
        <v>85</v>
      </c>
      <c r="K103" s="8" t="s">
        <v>47</v>
      </c>
      <c r="L103" s="8" t="s">
        <v>269</v>
      </c>
      <c r="M103" s="8">
        <v>4</v>
      </c>
      <c r="N103" s="8">
        <v>240</v>
      </c>
      <c r="O103" s="11">
        <v>7</v>
      </c>
      <c r="P103" s="18">
        <f t="shared" si="6"/>
        <v>2.5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F103" s="23">
        <f t="shared" si="7"/>
        <v>2.5</v>
      </c>
    </row>
    <row r="104" spans="1:32" ht="20.45" customHeight="1" x14ac:dyDescent="0.25">
      <c r="A104" s="11">
        <v>59</v>
      </c>
      <c r="B104" s="11">
        <v>40558</v>
      </c>
      <c r="C104" s="8"/>
      <c r="D104" s="8" t="s">
        <v>159</v>
      </c>
      <c r="E104" s="8" t="s">
        <v>40</v>
      </c>
      <c r="F104" s="8" t="s">
        <v>256</v>
      </c>
      <c r="G104" s="8" t="s">
        <v>46</v>
      </c>
      <c r="H104" s="8">
        <v>33</v>
      </c>
      <c r="I104" s="8" t="s">
        <v>197</v>
      </c>
      <c r="J104" s="8" t="s">
        <v>85</v>
      </c>
      <c r="K104" s="8" t="s">
        <v>47</v>
      </c>
      <c r="L104" s="8" t="s">
        <v>258</v>
      </c>
      <c r="M104" s="8">
        <v>4</v>
      </c>
      <c r="N104" s="8">
        <v>240</v>
      </c>
      <c r="O104" s="11">
        <v>7.16</v>
      </c>
      <c r="P104" s="18">
        <f t="shared" si="6"/>
        <v>2.9000000000000004</v>
      </c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F104" s="23">
        <f t="shared" si="7"/>
        <v>2.9000000000000004</v>
      </c>
    </row>
    <row r="105" spans="1:32" ht="20.45" customHeight="1" x14ac:dyDescent="0.25">
      <c r="A105" s="11">
        <v>61</v>
      </c>
      <c r="B105" s="11">
        <v>40975</v>
      </c>
      <c r="C105" s="8"/>
      <c r="D105" s="8" t="s">
        <v>159</v>
      </c>
      <c r="E105" s="8" t="s">
        <v>40</v>
      </c>
      <c r="F105" s="8" t="s">
        <v>256</v>
      </c>
      <c r="G105" s="8" t="s">
        <v>46</v>
      </c>
      <c r="H105" s="8">
        <v>33</v>
      </c>
      <c r="I105" s="8" t="s">
        <v>783</v>
      </c>
      <c r="J105" s="8" t="s">
        <v>137</v>
      </c>
      <c r="K105" s="8" t="s">
        <v>47</v>
      </c>
      <c r="L105" s="8" t="s">
        <v>258</v>
      </c>
      <c r="M105" s="8">
        <v>4</v>
      </c>
      <c r="N105" s="8">
        <v>240</v>
      </c>
      <c r="O105" s="11">
        <v>7.25</v>
      </c>
      <c r="P105" s="18">
        <f t="shared" si="6"/>
        <v>3.125</v>
      </c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F105" s="23">
        <f t="shared" si="7"/>
        <v>3.125</v>
      </c>
    </row>
    <row r="106" spans="1:32" ht="20.45" customHeight="1" x14ac:dyDescent="0.25">
      <c r="A106" s="10">
        <v>62</v>
      </c>
      <c r="B106" s="11">
        <v>42576</v>
      </c>
      <c r="C106" s="8"/>
      <c r="D106" s="8" t="s">
        <v>159</v>
      </c>
      <c r="E106" s="8" t="s">
        <v>40</v>
      </c>
      <c r="F106" s="8" t="s">
        <v>256</v>
      </c>
      <c r="G106" s="8" t="s">
        <v>788</v>
      </c>
      <c r="H106" s="8">
        <v>33</v>
      </c>
      <c r="I106" s="8" t="s">
        <v>783</v>
      </c>
      <c r="J106" s="8" t="s">
        <v>131</v>
      </c>
      <c r="K106" s="8" t="s">
        <v>47</v>
      </c>
      <c r="L106" s="8" t="s">
        <v>258</v>
      </c>
      <c r="M106" s="8">
        <v>4</v>
      </c>
      <c r="N106" s="8">
        <v>240</v>
      </c>
      <c r="O106" s="11">
        <v>7.32</v>
      </c>
      <c r="P106" s="18">
        <f t="shared" si="6"/>
        <v>3.3000000000000007</v>
      </c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F106" s="23">
        <f t="shared" si="7"/>
        <v>3.3000000000000007</v>
      </c>
    </row>
    <row r="107" spans="1:32" ht="20.45" customHeight="1" x14ac:dyDescent="0.25">
      <c r="A107" s="11">
        <v>63</v>
      </c>
      <c r="B107" s="11">
        <v>40995</v>
      </c>
      <c r="C107" s="8"/>
      <c r="D107" s="8" t="s">
        <v>159</v>
      </c>
      <c r="E107" s="8" t="s">
        <v>40</v>
      </c>
      <c r="F107" s="8" t="s">
        <v>38</v>
      </c>
      <c r="G107" s="8" t="s">
        <v>73</v>
      </c>
      <c r="H107" s="8">
        <v>33</v>
      </c>
      <c r="I107" s="8" t="s">
        <v>1072</v>
      </c>
      <c r="J107" s="8" t="s">
        <v>46</v>
      </c>
      <c r="K107" s="8" t="s">
        <v>47</v>
      </c>
      <c r="L107" s="8" t="s">
        <v>44</v>
      </c>
      <c r="M107" s="8">
        <v>4</v>
      </c>
      <c r="N107" s="8">
        <v>240</v>
      </c>
      <c r="O107" s="11">
        <v>7.38</v>
      </c>
      <c r="P107" s="18">
        <f t="shared" si="6"/>
        <v>3.4499999999999997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/>
      <c r="AF107" s="23">
        <f t="shared" si="7"/>
        <v>3.4499999999999997</v>
      </c>
    </row>
    <row r="108" spans="1:32" ht="20.45" customHeight="1" x14ac:dyDescent="0.25">
      <c r="A108" s="11">
        <v>65</v>
      </c>
      <c r="B108" s="11">
        <v>42592</v>
      </c>
      <c r="C108" s="8"/>
      <c r="D108" s="8" t="s">
        <v>257</v>
      </c>
      <c r="E108" s="8" t="s">
        <v>787</v>
      </c>
      <c r="F108" s="8" t="s">
        <v>256</v>
      </c>
      <c r="G108" s="8" t="s">
        <v>46</v>
      </c>
      <c r="H108" s="8">
        <v>33</v>
      </c>
      <c r="I108" s="8" t="s">
        <v>783</v>
      </c>
      <c r="J108" s="8" t="s">
        <v>46</v>
      </c>
      <c r="K108" s="8" t="s">
        <v>47</v>
      </c>
      <c r="L108" s="8" t="s">
        <v>258</v>
      </c>
      <c r="M108" s="8">
        <v>4</v>
      </c>
      <c r="N108" s="8">
        <v>240</v>
      </c>
      <c r="O108" s="11">
        <v>7.39</v>
      </c>
      <c r="P108" s="18">
        <f t="shared" si="6"/>
        <v>3.4749999999999992</v>
      </c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F108" s="23">
        <f t="shared" si="7"/>
        <v>3.4749999999999992</v>
      </c>
    </row>
    <row r="109" spans="1:32" ht="20.45" customHeight="1" x14ac:dyDescent="0.25">
      <c r="A109" s="10">
        <v>76</v>
      </c>
      <c r="B109" s="11">
        <v>43031</v>
      </c>
      <c r="C109" s="8"/>
      <c r="D109" s="8" t="s">
        <v>159</v>
      </c>
      <c r="E109" s="8" t="s">
        <v>40</v>
      </c>
      <c r="F109" s="8" t="s">
        <v>38</v>
      </c>
      <c r="G109" s="8" t="s">
        <v>1031</v>
      </c>
      <c r="H109" s="8">
        <v>33</v>
      </c>
      <c r="I109" s="8" t="s">
        <v>1030</v>
      </c>
      <c r="J109" s="8" t="s">
        <v>45</v>
      </c>
      <c r="K109" s="8" t="s">
        <v>47</v>
      </c>
      <c r="L109" s="8" t="s">
        <v>44</v>
      </c>
      <c r="M109" s="8">
        <v>4</v>
      </c>
      <c r="N109" s="8">
        <v>0</v>
      </c>
      <c r="O109" s="11">
        <v>7.85</v>
      </c>
      <c r="P109" s="18">
        <f t="shared" si="6"/>
        <v>4.6249999999999991</v>
      </c>
      <c r="Q109" s="8" t="s">
        <v>1019</v>
      </c>
      <c r="R109" s="8" t="s">
        <v>137</v>
      </c>
      <c r="S109" s="8" t="s">
        <v>47</v>
      </c>
      <c r="T109" s="8" t="s">
        <v>44</v>
      </c>
      <c r="U109" s="8">
        <v>1</v>
      </c>
      <c r="V109" s="8">
        <v>0</v>
      </c>
      <c r="W109" s="8">
        <v>0</v>
      </c>
      <c r="X109" s="8">
        <v>2</v>
      </c>
      <c r="Y109" s="8">
        <v>5</v>
      </c>
      <c r="Z109" s="8" t="s">
        <v>69</v>
      </c>
      <c r="AA109" s="8">
        <v>1</v>
      </c>
      <c r="AB109" s="8">
        <v>0</v>
      </c>
      <c r="AC109" s="8">
        <v>0</v>
      </c>
      <c r="AD109" s="8"/>
      <c r="AF109" s="23">
        <f t="shared" si="7"/>
        <v>10.625</v>
      </c>
    </row>
    <row r="110" spans="1:32" ht="20.45" customHeight="1" x14ac:dyDescent="0.25">
      <c r="A110" s="11">
        <v>80</v>
      </c>
      <c r="B110" s="11">
        <v>44323</v>
      </c>
      <c r="C110" s="8"/>
      <c r="D110" s="8" t="s">
        <v>159</v>
      </c>
      <c r="E110" s="8" t="s">
        <v>40</v>
      </c>
      <c r="F110" s="8" t="s">
        <v>256</v>
      </c>
      <c r="G110" s="8" t="s">
        <v>788</v>
      </c>
      <c r="H110" s="8">
        <v>33</v>
      </c>
      <c r="I110" s="8" t="s">
        <v>197</v>
      </c>
      <c r="J110" s="8" t="s">
        <v>137</v>
      </c>
      <c r="K110" s="8" t="s">
        <v>47</v>
      </c>
      <c r="L110" s="8" t="s">
        <v>258</v>
      </c>
      <c r="M110" s="8">
        <v>4</v>
      </c>
      <c r="N110" s="8"/>
      <c r="O110" s="11">
        <v>8</v>
      </c>
      <c r="P110" s="18">
        <f t="shared" si="6"/>
        <v>5</v>
      </c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F110" s="23">
        <f t="shared" si="7"/>
        <v>5</v>
      </c>
    </row>
    <row r="111" spans="1:32" ht="20.45" customHeight="1" x14ac:dyDescent="0.25">
      <c r="A111" s="11">
        <v>89</v>
      </c>
      <c r="B111" s="11">
        <v>40849</v>
      </c>
      <c r="C111" s="8"/>
      <c r="D111" s="8" t="s">
        <v>159</v>
      </c>
      <c r="E111" s="8" t="s">
        <v>40</v>
      </c>
      <c r="F111" s="8" t="s">
        <v>38</v>
      </c>
      <c r="G111" s="8" t="s">
        <v>974</v>
      </c>
      <c r="H111" s="8">
        <v>33</v>
      </c>
      <c r="I111" s="8" t="s">
        <v>65</v>
      </c>
      <c r="J111" s="8" t="s">
        <v>46</v>
      </c>
      <c r="K111" s="8" t="s">
        <v>47</v>
      </c>
      <c r="L111" s="8" t="s">
        <v>44</v>
      </c>
      <c r="M111" s="8">
        <v>3</v>
      </c>
      <c r="N111" s="8">
        <v>240</v>
      </c>
      <c r="O111" s="11">
        <v>9.23</v>
      </c>
      <c r="P111" s="18">
        <f t="shared" si="6"/>
        <v>8.0750000000000011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/>
      <c r="AF111" s="23">
        <f t="shared" si="7"/>
        <v>8.0750000000000011</v>
      </c>
    </row>
    <row r="112" spans="1:32" ht="20.45" customHeight="1" x14ac:dyDescent="0.25">
      <c r="A112" s="10">
        <v>91</v>
      </c>
      <c r="B112" s="11">
        <v>42655</v>
      </c>
      <c r="C112" s="8"/>
      <c r="D112" s="8" t="s">
        <v>159</v>
      </c>
      <c r="E112" s="8" t="s">
        <v>40</v>
      </c>
      <c r="F112" s="8" t="s">
        <v>38</v>
      </c>
      <c r="G112" s="8" t="s">
        <v>75</v>
      </c>
      <c r="H112" s="8">
        <v>33</v>
      </c>
      <c r="I112" s="8" t="s">
        <v>509</v>
      </c>
      <c r="J112" s="8" t="s">
        <v>85</v>
      </c>
      <c r="K112" s="8" t="s">
        <v>47</v>
      </c>
      <c r="L112" s="8" t="s">
        <v>269</v>
      </c>
      <c r="M112" s="8">
        <v>4</v>
      </c>
      <c r="N112" s="8">
        <v>240</v>
      </c>
      <c r="O112" s="11" t="s">
        <v>770</v>
      </c>
      <c r="P112" s="18">
        <f t="shared" si="6"/>
        <v>0.24999999999999911</v>
      </c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F112" s="23">
        <f t="shared" si="7"/>
        <v>0.24999999999999911</v>
      </c>
    </row>
    <row r="113" spans="1:32" ht="20.45" customHeight="1" x14ac:dyDescent="0.25">
      <c r="A113" s="11">
        <v>92</v>
      </c>
      <c r="B113" s="11">
        <v>40058</v>
      </c>
      <c r="C113" s="8"/>
      <c r="D113" s="8" t="s">
        <v>530</v>
      </c>
      <c r="E113" s="8" t="s">
        <v>40</v>
      </c>
      <c r="F113" s="8" t="s">
        <v>256</v>
      </c>
      <c r="G113" s="8" t="s">
        <v>75</v>
      </c>
      <c r="H113" s="8">
        <v>33</v>
      </c>
      <c r="I113" s="8" t="s">
        <v>489</v>
      </c>
      <c r="J113" s="8" t="s">
        <v>137</v>
      </c>
      <c r="K113" s="8" t="s">
        <v>47</v>
      </c>
      <c r="L113" s="8" t="s">
        <v>258</v>
      </c>
      <c r="M113" s="8">
        <v>4</v>
      </c>
      <c r="N113" s="8">
        <v>240</v>
      </c>
      <c r="O113" s="11" t="s">
        <v>527</v>
      </c>
      <c r="P113" s="18">
        <f t="shared" si="6"/>
        <v>0.32499999999999973</v>
      </c>
      <c r="Q113" s="8" t="s">
        <v>528</v>
      </c>
      <c r="R113" s="8" t="s">
        <v>137</v>
      </c>
      <c r="S113" s="8" t="s">
        <v>45</v>
      </c>
      <c r="T113" s="8" t="s">
        <v>529</v>
      </c>
      <c r="U113" s="8">
        <v>4</v>
      </c>
      <c r="V113" s="8">
        <v>240</v>
      </c>
      <c r="W113" s="8" t="s">
        <v>527</v>
      </c>
      <c r="X113" s="8"/>
      <c r="Y113" s="8"/>
      <c r="Z113" s="8"/>
      <c r="AA113" s="8"/>
      <c r="AB113" s="8"/>
      <c r="AC113" s="8"/>
      <c r="AD113" s="8"/>
      <c r="AF113" s="23">
        <f t="shared" si="7"/>
        <v>0.32499999999999973</v>
      </c>
    </row>
    <row r="114" spans="1:32" ht="20.45" customHeight="1" x14ac:dyDescent="0.25">
      <c r="A114" s="11">
        <v>93</v>
      </c>
      <c r="B114" s="11">
        <v>37667</v>
      </c>
      <c r="C114" s="8"/>
      <c r="D114" s="8" t="s">
        <v>159</v>
      </c>
      <c r="E114" s="8" t="s">
        <v>40</v>
      </c>
      <c r="F114" s="8" t="s">
        <v>256</v>
      </c>
      <c r="G114" s="8" t="s">
        <v>378</v>
      </c>
      <c r="H114" s="8">
        <v>33</v>
      </c>
      <c r="I114" s="8" t="s">
        <v>311</v>
      </c>
      <c r="J114" s="8" t="s">
        <v>46</v>
      </c>
      <c r="K114" s="8" t="s">
        <v>47</v>
      </c>
      <c r="L114" s="8" t="s">
        <v>258</v>
      </c>
      <c r="M114" s="8">
        <v>4</v>
      </c>
      <c r="N114" s="8">
        <v>240</v>
      </c>
      <c r="O114" s="11" t="s">
        <v>379</v>
      </c>
      <c r="P114" s="18">
        <f t="shared" si="6"/>
        <v>0.37500000000000089</v>
      </c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F114" s="23">
        <f t="shared" si="7"/>
        <v>0.37500000000000089</v>
      </c>
    </row>
    <row r="115" spans="1:32" ht="20.45" customHeight="1" x14ac:dyDescent="0.25">
      <c r="A115" s="10">
        <v>94</v>
      </c>
      <c r="B115" s="11">
        <v>41974</v>
      </c>
      <c r="C115" s="8"/>
      <c r="D115" s="8" t="s">
        <v>159</v>
      </c>
      <c r="E115" s="8" t="s">
        <v>40</v>
      </c>
      <c r="F115" s="8" t="s">
        <v>38</v>
      </c>
      <c r="G115" s="8" t="s">
        <v>75</v>
      </c>
      <c r="H115" s="8">
        <v>33</v>
      </c>
      <c r="I115" s="8" t="s">
        <v>75</v>
      </c>
      <c r="J115" s="8" t="s">
        <v>46</v>
      </c>
      <c r="K115" s="8" t="s">
        <v>47</v>
      </c>
      <c r="L115" s="8" t="s">
        <v>269</v>
      </c>
      <c r="M115" s="8">
        <v>4</v>
      </c>
      <c r="N115" s="8">
        <v>240</v>
      </c>
      <c r="O115" s="11" t="s">
        <v>606</v>
      </c>
      <c r="P115" s="18">
        <f t="shared" si="6"/>
        <v>0.40000000000000036</v>
      </c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F115" s="23">
        <f t="shared" si="7"/>
        <v>0.40000000000000036</v>
      </c>
    </row>
    <row r="116" spans="1:32" ht="20.45" customHeight="1" x14ac:dyDescent="0.25">
      <c r="A116" s="11">
        <v>96</v>
      </c>
      <c r="B116" s="11">
        <v>41835</v>
      </c>
      <c r="C116" s="8"/>
      <c r="D116" s="8" t="s">
        <v>159</v>
      </c>
      <c r="E116" s="8" t="s">
        <v>40</v>
      </c>
      <c r="F116" s="8" t="s">
        <v>256</v>
      </c>
      <c r="G116" s="8" t="s">
        <v>273</v>
      </c>
      <c r="H116" s="8">
        <v>33</v>
      </c>
      <c r="I116" s="8" t="s">
        <v>562</v>
      </c>
      <c r="J116" s="8" t="s">
        <v>85</v>
      </c>
      <c r="K116" s="8" t="s">
        <v>47</v>
      </c>
      <c r="L116" s="8" t="s">
        <v>258</v>
      </c>
      <c r="M116" s="8">
        <v>4</v>
      </c>
      <c r="N116" s="8">
        <v>240</v>
      </c>
      <c r="O116" s="11" t="s">
        <v>502</v>
      </c>
      <c r="P116" s="18">
        <f t="shared" si="6"/>
        <v>0.67499999999999893</v>
      </c>
      <c r="Q116" s="8"/>
      <c r="R116" s="8"/>
      <c r="S116" s="8"/>
      <c r="T116" s="8"/>
      <c r="U116" s="8"/>
      <c r="V116" s="8"/>
      <c r="W116" s="8"/>
      <c r="X116" s="8"/>
      <c r="Y116" s="8"/>
      <c r="Z116" s="8">
        <v>13</v>
      </c>
      <c r="AA116" s="8">
        <v>10</v>
      </c>
      <c r="AB116" s="8">
        <v>2</v>
      </c>
      <c r="AC116" s="8">
        <v>2</v>
      </c>
      <c r="AD116" s="8"/>
      <c r="AF116" s="23">
        <f t="shared" si="7"/>
        <v>12.674999999999999</v>
      </c>
    </row>
    <row r="117" spans="1:32" ht="20.45" customHeight="1" x14ac:dyDescent="0.25">
      <c r="A117" s="11">
        <v>97</v>
      </c>
      <c r="B117" s="11">
        <v>39483</v>
      </c>
      <c r="C117" s="8"/>
      <c r="D117" s="8" t="s">
        <v>159</v>
      </c>
      <c r="E117" s="8" t="s">
        <v>40</v>
      </c>
      <c r="F117" s="8" t="s">
        <v>38</v>
      </c>
      <c r="G117" s="8" t="s">
        <v>75</v>
      </c>
      <c r="H117" s="8">
        <v>33</v>
      </c>
      <c r="I117" s="8" t="s">
        <v>75</v>
      </c>
      <c r="J117" s="8" t="s">
        <v>51</v>
      </c>
      <c r="K117" s="8" t="s">
        <v>581</v>
      </c>
      <c r="L117" s="8" t="s">
        <v>269</v>
      </c>
      <c r="M117" s="8">
        <v>4</v>
      </c>
      <c r="N117" s="8">
        <v>240</v>
      </c>
      <c r="O117" s="11" t="s">
        <v>415</v>
      </c>
      <c r="P117" s="18">
        <f t="shared" si="6"/>
        <v>0.70000000000000062</v>
      </c>
      <c r="Q117" s="8"/>
      <c r="R117" s="8"/>
      <c r="S117" s="8"/>
      <c r="T117" s="8"/>
      <c r="U117" s="8"/>
      <c r="V117" s="8"/>
      <c r="W117" s="8"/>
      <c r="X117" s="8"/>
      <c r="Y117" s="8"/>
      <c r="Z117" s="8">
        <v>7</v>
      </c>
      <c r="AA117" s="8">
        <v>8</v>
      </c>
      <c r="AB117" s="8">
        <v>5</v>
      </c>
      <c r="AC117" s="8">
        <v>5</v>
      </c>
      <c r="AD117" s="8"/>
      <c r="AF117" s="23">
        <f t="shared" si="7"/>
        <v>13.700000000000001</v>
      </c>
    </row>
    <row r="118" spans="1:32" ht="20.45" customHeight="1" x14ac:dyDescent="0.25">
      <c r="A118" s="10">
        <v>99</v>
      </c>
      <c r="B118" s="11">
        <v>38744</v>
      </c>
      <c r="C118" s="8"/>
      <c r="D118" s="8" t="s">
        <v>159</v>
      </c>
      <c r="E118" s="8" t="s">
        <v>40</v>
      </c>
      <c r="F118" s="8" t="s">
        <v>256</v>
      </c>
      <c r="G118" s="8" t="s">
        <v>75</v>
      </c>
      <c r="H118" s="8">
        <v>33</v>
      </c>
      <c r="I118" s="8" t="s">
        <v>311</v>
      </c>
      <c r="J118" s="8" t="s">
        <v>46</v>
      </c>
      <c r="K118" s="8" t="s">
        <v>47</v>
      </c>
      <c r="L118" s="8" t="s">
        <v>258</v>
      </c>
      <c r="M118" s="8">
        <v>4</v>
      </c>
      <c r="N118" s="8">
        <v>240</v>
      </c>
      <c r="O118" s="11" t="s">
        <v>506</v>
      </c>
      <c r="P118" s="18">
        <f t="shared" si="6"/>
        <v>0.74999999999999956</v>
      </c>
      <c r="Q118" s="8"/>
      <c r="R118" s="8"/>
      <c r="S118" s="8"/>
      <c r="T118" s="8"/>
      <c r="U118" s="8"/>
      <c r="V118" s="8"/>
      <c r="W118" s="8"/>
      <c r="X118" s="8"/>
      <c r="Y118" s="8"/>
      <c r="Z118" s="8">
        <v>2</v>
      </c>
      <c r="AA118" s="8">
        <v>2</v>
      </c>
      <c r="AB118" s="8">
        <v>3</v>
      </c>
      <c r="AC118" s="8">
        <v>3</v>
      </c>
      <c r="AD118" s="8"/>
      <c r="AF118" s="23">
        <f t="shared" si="7"/>
        <v>5.75</v>
      </c>
    </row>
    <row r="119" spans="1:32" ht="20.45" customHeight="1" x14ac:dyDescent="0.25">
      <c r="A119" s="11">
        <v>102</v>
      </c>
      <c r="B119" s="11">
        <v>44129</v>
      </c>
      <c r="C119" s="8"/>
      <c r="D119" s="8" t="s">
        <v>159</v>
      </c>
      <c r="E119" s="8" t="s">
        <v>40</v>
      </c>
      <c r="F119" s="8" t="s">
        <v>38</v>
      </c>
      <c r="G119" s="8" t="s">
        <v>739</v>
      </c>
      <c r="H119" s="8">
        <v>33</v>
      </c>
      <c r="I119" s="8" t="s">
        <v>489</v>
      </c>
      <c r="J119" s="8" t="s">
        <v>137</v>
      </c>
      <c r="K119" s="8" t="s">
        <v>47</v>
      </c>
      <c r="L119" s="8" t="s">
        <v>269</v>
      </c>
      <c r="M119" s="8">
        <v>4</v>
      </c>
      <c r="N119" s="8">
        <v>240</v>
      </c>
      <c r="O119" s="11" t="s">
        <v>524</v>
      </c>
      <c r="P119" s="18">
        <f t="shared" si="6"/>
        <v>0.9000000000000008</v>
      </c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F119" s="23">
        <f t="shared" si="7"/>
        <v>0.9000000000000008</v>
      </c>
    </row>
    <row r="120" spans="1:32" ht="20.45" customHeight="1" x14ac:dyDescent="0.25">
      <c r="A120" s="11">
        <v>104</v>
      </c>
      <c r="B120" s="11">
        <v>41067</v>
      </c>
      <c r="C120" s="8"/>
      <c r="D120" s="8" t="s">
        <v>159</v>
      </c>
      <c r="E120" s="8" t="s">
        <v>40</v>
      </c>
      <c r="F120" s="8" t="s">
        <v>256</v>
      </c>
      <c r="G120" s="8" t="s">
        <v>75</v>
      </c>
      <c r="H120" s="8">
        <v>33</v>
      </c>
      <c r="I120" s="8" t="s">
        <v>507</v>
      </c>
      <c r="J120" s="8" t="s">
        <v>46</v>
      </c>
      <c r="K120" s="8" t="s">
        <v>47</v>
      </c>
      <c r="L120" s="8" t="s">
        <v>258</v>
      </c>
      <c r="M120" s="8">
        <v>4</v>
      </c>
      <c r="N120" s="8">
        <v>240</v>
      </c>
      <c r="O120" s="11" t="s">
        <v>319</v>
      </c>
      <c r="P120" s="18">
        <f t="shared" si="6"/>
        <v>0.92500000000000027</v>
      </c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F120" s="23">
        <f t="shared" si="7"/>
        <v>0.92500000000000027</v>
      </c>
    </row>
    <row r="121" spans="1:32" ht="20.45" customHeight="1" x14ac:dyDescent="0.25">
      <c r="A121" s="10">
        <v>106</v>
      </c>
      <c r="B121" s="11">
        <v>42430</v>
      </c>
      <c r="C121" s="8"/>
      <c r="D121" s="8" t="s">
        <v>159</v>
      </c>
      <c r="E121" s="8" t="s">
        <v>40</v>
      </c>
      <c r="F121" s="8" t="s">
        <v>38</v>
      </c>
      <c r="G121" s="8" t="s">
        <v>696</v>
      </c>
      <c r="H121" s="8">
        <v>33</v>
      </c>
      <c r="I121" s="8" t="s">
        <v>697</v>
      </c>
      <c r="J121" s="8" t="s">
        <v>51</v>
      </c>
      <c r="K121" s="8" t="s">
        <v>47</v>
      </c>
      <c r="L121" s="8" t="s">
        <v>269</v>
      </c>
      <c r="M121" s="8">
        <v>4</v>
      </c>
      <c r="N121" s="8">
        <v>240</v>
      </c>
      <c r="O121" s="11" t="s">
        <v>447</v>
      </c>
      <c r="P121" s="18">
        <f t="shared" si="6"/>
        <v>1.0000000000000009</v>
      </c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F121" s="23">
        <f t="shared" si="7"/>
        <v>1.0000000000000009</v>
      </c>
    </row>
    <row r="122" spans="1:32" ht="20.45" customHeight="1" x14ac:dyDescent="0.25">
      <c r="A122" s="11">
        <v>107</v>
      </c>
      <c r="B122" s="11">
        <v>44521</v>
      </c>
      <c r="C122" s="8"/>
      <c r="D122" s="8" t="s">
        <v>159</v>
      </c>
      <c r="E122" s="8" t="s">
        <v>40</v>
      </c>
      <c r="F122" s="8" t="s">
        <v>38</v>
      </c>
      <c r="G122" s="8" t="s">
        <v>75</v>
      </c>
      <c r="H122" s="8">
        <v>33</v>
      </c>
      <c r="I122" s="8" t="s">
        <v>678</v>
      </c>
      <c r="J122" s="8" t="s">
        <v>51</v>
      </c>
      <c r="K122" s="8" t="s">
        <v>47</v>
      </c>
      <c r="L122" s="8" t="s">
        <v>269</v>
      </c>
      <c r="M122" s="8">
        <v>4</v>
      </c>
      <c r="N122" s="8">
        <v>240</v>
      </c>
      <c r="O122" s="11" t="s">
        <v>593</v>
      </c>
      <c r="P122" s="18">
        <f t="shared" si="6"/>
        <v>1.0250000000000004</v>
      </c>
      <c r="Q122" s="8"/>
      <c r="R122" s="8"/>
      <c r="S122" s="8"/>
      <c r="T122" s="8"/>
      <c r="U122" s="8"/>
      <c r="V122" s="8"/>
      <c r="W122" s="8"/>
      <c r="X122" s="8"/>
      <c r="Y122" s="8"/>
      <c r="Z122" s="8" t="s">
        <v>69</v>
      </c>
      <c r="AA122" s="8">
        <v>1</v>
      </c>
      <c r="AB122" s="8"/>
      <c r="AC122" s="8"/>
      <c r="AD122" s="8"/>
      <c r="AF122" s="23">
        <f t="shared" si="7"/>
        <v>2.0250000000000004</v>
      </c>
    </row>
    <row r="123" spans="1:32" ht="20.45" customHeight="1" x14ac:dyDescent="0.25">
      <c r="A123" s="11">
        <v>108</v>
      </c>
      <c r="B123" s="11">
        <v>44696</v>
      </c>
      <c r="C123" s="8"/>
      <c r="D123" s="8" t="s">
        <v>159</v>
      </c>
      <c r="E123" s="8" t="s">
        <v>40</v>
      </c>
      <c r="F123" s="8" t="s">
        <v>38</v>
      </c>
      <c r="G123" s="8" t="s">
        <v>75</v>
      </c>
      <c r="H123" s="8">
        <v>33</v>
      </c>
      <c r="I123" s="8" t="s">
        <v>507</v>
      </c>
      <c r="J123" s="8" t="s">
        <v>46</v>
      </c>
      <c r="K123" s="8" t="s">
        <v>47</v>
      </c>
      <c r="L123" s="8" t="s">
        <v>269</v>
      </c>
      <c r="M123" s="8">
        <v>4</v>
      </c>
      <c r="N123" s="8">
        <v>240</v>
      </c>
      <c r="O123" s="11" t="s">
        <v>762</v>
      </c>
      <c r="P123" s="18">
        <f t="shared" si="6"/>
        <v>1.0499999999999998</v>
      </c>
      <c r="Q123" s="8" t="s">
        <v>520</v>
      </c>
      <c r="R123" s="8" t="s">
        <v>46</v>
      </c>
      <c r="S123" s="8" t="s">
        <v>47</v>
      </c>
      <c r="T123" s="8" t="s">
        <v>269</v>
      </c>
      <c r="U123" s="8"/>
      <c r="V123" s="8"/>
      <c r="W123" s="8"/>
      <c r="X123" s="8">
        <v>2</v>
      </c>
      <c r="Y123" s="8">
        <v>5</v>
      </c>
      <c r="Z123" s="8"/>
      <c r="AA123" s="8"/>
      <c r="AB123" s="8"/>
      <c r="AC123" s="8"/>
      <c r="AD123" s="8"/>
      <c r="AF123" s="23">
        <f t="shared" si="7"/>
        <v>6.05</v>
      </c>
    </row>
    <row r="124" spans="1:32" ht="20.45" customHeight="1" x14ac:dyDescent="0.25">
      <c r="A124" s="10">
        <v>109</v>
      </c>
      <c r="B124" s="11">
        <v>42437</v>
      </c>
      <c r="C124" s="8"/>
      <c r="D124" s="8" t="s">
        <v>159</v>
      </c>
      <c r="E124" s="8" t="s">
        <v>40</v>
      </c>
      <c r="F124" s="8" t="s">
        <v>38</v>
      </c>
      <c r="G124" s="8" t="s">
        <v>75</v>
      </c>
      <c r="H124" s="8">
        <v>33</v>
      </c>
      <c r="I124" s="8" t="s">
        <v>509</v>
      </c>
      <c r="J124" s="8" t="s">
        <v>85</v>
      </c>
      <c r="K124" s="8" t="s">
        <v>47</v>
      </c>
      <c r="L124" s="8" t="s">
        <v>269</v>
      </c>
      <c r="M124" s="8">
        <v>4</v>
      </c>
      <c r="N124" s="8">
        <v>240</v>
      </c>
      <c r="O124" s="11" t="s">
        <v>547</v>
      </c>
      <c r="P124" s="18">
        <f t="shared" si="6"/>
        <v>1.100000000000001</v>
      </c>
      <c r="Q124" s="8" t="s">
        <v>491</v>
      </c>
      <c r="R124" s="8" t="s">
        <v>619</v>
      </c>
      <c r="S124" s="8" t="s">
        <v>47</v>
      </c>
      <c r="T124" s="8" t="s">
        <v>269</v>
      </c>
      <c r="U124" s="8" t="s">
        <v>598</v>
      </c>
      <c r="V124" s="8">
        <v>45</v>
      </c>
      <c r="W124" s="8" t="s">
        <v>333</v>
      </c>
      <c r="X124" s="8">
        <v>2</v>
      </c>
      <c r="Y124" s="8">
        <v>5</v>
      </c>
      <c r="Z124" s="8"/>
      <c r="AA124" s="8"/>
      <c r="AB124" s="8"/>
      <c r="AC124" s="8"/>
      <c r="AD124" s="8"/>
      <c r="AF124" s="23">
        <f t="shared" si="7"/>
        <v>6.1000000000000014</v>
      </c>
    </row>
    <row r="125" spans="1:32" ht="20.45" customHeight="1" x14ac:dyDescent="0.25">
      <c r="A125" s="11">
        <v>110</v>
      </c>
      <c r="B125" s="11">
        <v>41085</v>
      </c>
      <c r="C125" s="8"/>
      <c r="D125" s="8" t="s">
        <v>159</v>
      </c>
      <c r="E125" s="8" t="s">
        <v>40</v>
      </c>
      <c r="F125" s="8" t="s">
        <v>256</v>
      </c>
      <c r="G125" s="8" t="s">
        <v>75</v>
      </c>
      <c r="H125" s="8">
        <v>33</v>
      </c>
      <c r="I125" s="8" t="s">
        <v>75</v>
      </c>
      <c r="J125" s="8" t="s">
        <v>85</v>
      </c>
      <c r="K125" s="8" t="s">
        <v>47</v>
      </c>
      <c r="L125" s="8" t="s">
        <v>258</v>
      </c>
      <c r="M125" s="8">
        <v>4</v>
      </c>
      <c r="N125" s="8">
        <v>240</v>
      </c>
      <c r="O125" s="11" t="s">
        <v>485</v>
      </c>
      <c r="P125" s="18">
        <f t="shared" si="6"/>
        <v>1.2000000000000011</v>
      </c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F125" s="23">
        <f t="shared" si="7"/>
        <v>1.2000000000000011</v>
      </c>
    </row>
    <row r="126" spans="1:32" ht="20.45" customHeight="1" x14ac:dyDescent="0.25">
      <c r="A126" s="11">
        <v>117</v>
      </c>
      <c r="B126" s="11">
        <v>38416</v>
      </c>
      <c r="C126" s="8"/>
      <c r="D126" s="8" t="s">
        <v>159</v>
      </c>
      <c r="E126" s="8" t="s">
        <v>40</v>
      </c>
      <c r="F126" s="8" t="s">
        <v>38</v>
      </c>
      <c r="G126" s="8" t="s">
        <v>75</v>
      </c>
      <c r="H126" s="8">
        <v>33</v>
      </c>
      <c r="I126" s="8" t="s">
        <v>489</v>
      </c>
      <c r="J126" s="8" t="s">
        <v>137</v>
      </c>
      <c r="K126" s="8" t="s">
        <v>47</v>
      </c>
      <c r="L126" s="8" t="s">
        <v>269</v>
      </c>
      <c r="M126" s="8">
        <v>4</v>
      </c>
      <c r="N126" s="8">
        <v>240</v>
      </c>
      <c r="O126" s="11" t="s">
        <v>731</v>
      </c>
      <c r="P126" s="18">
        <f t="shared" si="6"/>
        <v>1.5500000000000003</v>
      </c>
      <c r="Q126" s="8" t="s">
        <v>491</v>
      </c>
      <c r="R126" s="8" t="s">
        <v>137</v>
      </c>
      <c r="S126" s="8" t="s">
        <v>47</v>
      </c>
      <c r="T126" s="8" t="s">
        <v>269</v>
      </c>
      <c r="U126" s="8"/>
      <c r="V126" s="8"/>
      <c r="W126" s="8"/>
      <c r="X126" s="8">
        <v>2</v>
      </c>
      <c r="Y126" s="8">
        <v>5</v>
      </c>
      <c r="Z126" s="8"/>
      <c r="AA126" s="8"/>
      <c r="AB126" s="8"/>
      <c r="AC126" s="8"/>
      <c r="AD126" s="8"/>
      <c r="AF126" s="23">
        <f t="shared" si="7"/>
        <v>6.5500000000000007</v>
      </c>
    </row>
    <row r="127" spans="1:32" ht="20.45" customHeight="1" x14ac:dyDescent="0.25">
      <c r="A127" s="10">
        <v>122</v>
      </c>
      <c r="B127" s="11">
        <v>44678</v>
      </c>
      <c r="C127" s="8"/>
      <c r="D127" s="8" t="s">
        <v>159</v>
      </c>
      <c r="E127" s="8" t="s">
        <v>40</v>
      </c>
      <c r="F127" s="8" t="s">
        <v>38</v>
      </c>
      <c r="G127" s="8" t="s">
        <v>75</v>
      </c>
      <c r="H127" s="8">
        <v>33</v>
      </c>
      <c r="I127" s="8" t="s">
        <v>507</v>
      </c>
      <c r="J127" s="8" t="s">
        <v>46</v>
      </c>
      <c r="K127" s="8" t="s">
        <v>47</v>
      </c>
      <c r="L127" s="8" t="s">
        <v>269</v>
      </c>
      <c r="M127" s="8">
        <v>4</v>
      </c>
      <c r="N127" s="8">
        <v>240</v>
      </c>
      <c r="O127" s="11" t="s">
        <v>576</v>
      </c>
      <c r="P127" s="18">
        <f t="shared" si="6"/>
        <v>1.9999999999999996</v>
      </c>
      <c r="Q127" s="8"/>
      <c r="R127" s="8"/>
      <c r="S127" s="8"/>
      <c r="T127" s="8"/>
      <c r="U127" s="8"/>
      <c r="V127" s="8"/>
      <c r="W127" s="8"/>
      <c r="X127" s="8"/>
      <c r="Y127" s="8"/>
      <c r="Z127" s="8">
        <v>1</v>
      </c>
      <c r="AA127" s="8">
        <v>1</v>
      </c>
      <c r="AB127" s="8"/>
      <c r="AC127" s="8"/>
      <c r="AD127" s="8"/>
      <c r="AF127" s="23">
        <f t="shared" si="7"/>
        <v>2.9999999999999996</v>
      </c>
    </row>
    <row r="128" spans="1:32" ht="20.45" customHeight="1" x14ac:dyDescent="0.25">
      <c r="A128" s="11">
        <v>125</v>
      </c>
      <c r="B128" s="11">
        <v>43661</v>
      </c>
      <c r="C128" s="8"/>
      <c r="D128" s="8" t="s">
        <v>159</v>
      </c>
      <c r="E128" s="8" t="s">
        <v>40</v>
      </c>
      <c r="F128" s="8" t="s">
        <v>38</v>
      </c>
      <c r="G128" s="8" t="s">
        <v>633</v>
      </c>
      <c r="H128" s="8">
        <v>33</v>
      </c>
      <c r="I128" s="8" t="s">
        <v>489</v>
      </c>
      <c r="J128" s="8" t="s">
        <v>137</v>
      </c>
      <c r="K128" s="8" t="s">
        <v>47</v>
      </c>
      <c r="L128" s="8" t="s">
        <v>269</v>
      </c>
      <c r="M128" s="8">
        <v>4</v>
      </c>
      <c r="N128" s="8">
        <v>240</v>
      </c>
      <c r="O128" s="11" t="s">
        <v>623</v>
      </c>
      <c r="P128" s="18">
        <f t="shared" si="6"/>
        <v>2.1249999999999991</v>
      </c>
      <c r="Q128" s="8"/>
      <c r="R128" s="8"/>
      <c r="S128" s="8"/>
      <c r="T128" s="8"/>
      <c r="U128" s="8"/>
      <c r="V128" s="8"/>
      <c r="W128" s="8"/>
      <c r="X128" s="8"/>
      <c r="Y128" s="8"/>
      <c r="Z128" s="8">
        <v>2</v>
      </c>
      <c r="AA128" s="8">
        <v>2</v>
      </c>
      <c r="AB128" s="8"/>
      <c r="AC128" s="8"/>
      <c r="AD128" s="8"/>
      <c r="AF128" s="23">
        <f t="shared" si="7"/>
        <v>4.1249999999999991</v>
      </c>
    </row>
    <row r="129" spans="1:32" ht="20.45" customHeight="1" x14ac:dyDescent="0.25">
      <c r="A129" s="11">
        <v>126</v>
      </c>
      <c r="B129" s="11">
        <v>42195</v>
      </c>
      <c r="C129" s="8"/>
      <c r="D129" s="8" t="s">
        <v>159</v>
      </c>
      <c r="E129" s="8" t="s">
        <v>40</v>
      </c>
      <c r="F129" s="8" t="s">
        <v>38</v>
      </c>
      <c r="G129" s="8" t="s">
        <v>41</v>
      </c>
      <c r="H129" s="8">
        <v>33</v>
      </c>
      <c r="I129" s="8" t="s">
        <v>484</v>
      </c>
      <c r="J129" s="8" t="s">
        <v>389</v>
      </c>
      <c r="K129" s="8" t="s">
        <v>47</v>
      </c>
      <c r="L129" s="8" t="s">
        <v>269</v>
      </c>
      <c r="M129" s="8">
        <v>3</v>
      </c>
      <c r="N129" s="8">
        <v>180</v>
      </c>
      <c r="O129" s="11" t="s">
        <v>673</v>
      </c>
      <c r="P129" s="18">
        <f t="shared" si="6"/>
        <v>2.2500000000000009</v>
      </c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F129" s="23">
        <f t="shared" si="7"/>
        <v>2.2500000000000009</v>
      </c>
    </row>
    <row r="130" spans="1:32" ht="20.45" customHeight="1" x14ac:dyDescent="0.25">
      <c r="A130" s="10">
        <v>127</v>
      </c>
      <c r="B130" s="11">
        <v>43739</v>
      </c>
      <c r="C130" s="8"/>
      <c r="D130" s="8" t="s">
        <v>159</v>
      </c>
      <c r="E130" s="8" t="s">
        <v>40</v>
      </c>
      <c r="F130" s="8" t="s">
        <v>256</v>
      </c>
      <c r="G130" s="8" t="s">
        <v>75</v>
      </c>
      <c r="H130" s="8">
        <v>33</v>
      </c>
      <c r="I130" s="8" t="s">
        <v>436</v>
      </c>
      <c r="J130" s="8" t="s">
        <v>137</v>
      </c>
      <c r="K130" s="8" t="s">
        <v>47</v>
      </c>
      <c r="L130" s="8" t="s">
        <v>258</v>
      </c>
      <c r="M130" s="8">
        <v>4</v>
      </c>
      <c r="N130" s="8">
        <v>240</v>
      </c>
      <c r="O130" s="11" t="s">
        <v>437</v>
      </c>
      <c r="P130" s="18">
        <f t="shared" si="6"/>
        <v>2.7750000000000008</v>
      </c>
      <c r="Q130" s="8" t="s">
        <v>89</v>
      </c>
      <c r="R130" s="8" t="s">
        <v>137</v>
      </c>
      <c r="S130" s="8" t="s">
        <v>68</v>
      </c>
      <c r="T130" s="8" t="s">
        <v>47</v>
      </c>
      <c r="U130" s="8"/>
      <c r="V130" s="8"/>
      <c r="W130" s="8"/>
      <c r="X130" s="8">
        <v>2</v>
      </c>
      <c r="Y130" s="8">
        <v>5</v>
      </c>
      <c r="Z130" s="8"/>
      <c r="AA130" s="8"/>
      <c r="AB130" s="8"/>
      <c r="AC130" s="8"/>
      <c r="AD130" s="8"/>
      <c r="AF130" s="23">
        <f t="shared" si="7"/>
        <v>7.7750000000000004</v>
      </c>
    </row>
    <row r="131" spans="1:32" ht="20.45" customHeight="1" x14ac:dyDescent="0.25">
      <c r="A131" s="11">
        <v>130</v>
      </c>
      <c r="B131" s="11" t="s">
        <v>492</v>
      </c>
      <c r="C131" s="8"/>
      <c r="D131" s="8" t="s">
        <v>159</v>
      </c>
      <c r="E131" s="8" t="s">
        <v>40</v>
      </c>
      <c r="F131" s="8" t="s">
        <v>256</v>
      </c>
      <c r="G131" s="8" t="s">
        <v>75</v>
      </c>
      <c r="H131" s="8">
        <v>33</v>
      </c>
      <c r="I131" s="8" t="s">
        <v>493</v>
      </c>
      <c r="J131" s="8" t="s">
        <v>137</v>
      </c>
      <c r="K131" s="8" t="s">
        <v>47</v>
      </c>
      <c r="L131" s="8" t="s">
        <v>258</v>
      </c>
      <c r="M131" s="8">
        <v>4</v>
      </c>
      <c r="N131" s="8">
        <v>240</v>
      </c>
      <c r="O131" s="11" t="s">
        <v>329</v>
      </c>
      <c r="P131" s="18">
        <f t="shared" si="6"/>
        <v>3.0000000000000004</v>
      </c>
      <c r="Q131" s="8" t="s">
        <v>491</v>
      </c>
      <c r="R131" s="8" t="s">
        <v>137</v>
      </c>
      <c r="S131" s="8" t="s">
        <v>47</v>
      </c>
      <c r="T131" s="8" t="s">
        <v>269</v>
      </c>
      <c r="U131" s="8"/>
      <c r="V131" s="8"/>
      <c r="W131" s="8"/>
      <c r="X131" s="8">
        <v>2</v>
      </c>
      <c r="Y131" s="8">
        <v>5</v>
      </c>
      <c r="Z131" s="8"/>
      <c r="AA131" s="8"/>
      <c r="AB131" s="8"/>
      <c r="AC131" s="8"/>
      <c r="AD131" s="8"/>
      <c r="AF131" s="23">
        <f t="shared" si="7"/>
        <v>8</v>
      </c>
    </row>
    <row r="132" spans="1:32" ht="20.45" customHeight="1" x14ac:dyDescent="0.25">
      <c r="A132" s="11">
        <v>131</v>
      </c>
      <c r="B132" s="11">
        <v>42874</v>
      </c>
      <c r="C132" s="8"/>
      <c r="D132" s="8" t="s">
        <v>159</v>
      </c>
      <c r="E132" s="8" t="s">
        <v>40</v>
      </c>
      <c r="F132" s="8" t="s">
        <v>38</v>
      </c>
      <c r="G132" s="8" t="s">
        <v>75</v>
      </c>
      <c r="H132" s="8">
        <v>33</v>
      </c>
      <c r="I132" s="8" t="s">
        <v>507</v>
      </c>
      <c r="J132" s="8" t="s">
        <v>46</v>
      </c>
      <c r="K132" s="8" t="s">
        <v>47</v>
      </c>
      <c r="L132" s="8" t="s">
        <v>269</v>
      </c>
      <c r="M132" s="8">
        <v>4</v>
      </c>
      <c r="N132" s="8">
        <v>240</v>
      </c>
      <c r="O132" s="11" t="s">
        <v>546</v>
      </c>
      <c r="P132" s="18">
        <f t="shared" si="6"/>
        <v>3.0499999999999994</v>
      </c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F132" s="23">
        <f t="shared" si="7"/>
        <v>3.0499999999999994</v>
      </c>
    </row>
    <row r="133" spans="1:32" ht="20.45" customHeight="1" x14ac:dyDescent="0.25">
      <c r="A133" s="10">
        <v>137</v>
      </c>
      <c r="B133" s="11">
        <v>40426</v>
      </c>
      <c r="C133" s="8"/>
      <c r="D133" s="8" t="s">
        <v>159</v>
      </c>
      <c r="E133" s="8" t="s">
        <v>40</v>
      </c>
      <c r="F133" s="8" t="s">
        <v>256</v>
      </c>
      <c r="G133" s="8" t="s">
        <v>378</v>
      </c>
      <c r="H133" s="8">
        <v>33</v>
      </c>
      <c r="I133" s="8" t="s">
        <v>311</v>
      </c>
      <c r="J133" s="8" t="s">
        <v>46</v>
      </c>
      <c r="K133" s="8" t="s">
        <v>47</v>
      </c>
      <c r="L133" s="8" t="s">
        <v>258</v>
      </c>
      <c r="M133" s="8">
        <v>4</v>
      </c>
      <c r="N133" s="8">
        <v>240</v>
      </c>
      <c r="O133" s="11" t="s">
        <v>449</v>
      </c>
      <c r="P133" s="18">
        <f t="shared" ref="P133:P164" si="8">(O133-6)*2.5</f>
        <v>3.6749999999999994</v>
      </c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F133" s="23">
        <f t="shared" ref="AF133:AF168" si="9">P133+Y133+AA133+AC133</f>
        <v>3.6749999999999994</v>
      </c>
    </row>
    <row r="134" spans="1:32" ht="20.45" customHeight="1" x14ac:dyDescent="0.25">
      <c r="A134" s="11">
        <v>139</v>
      </c>
      <c r="B134" s="11">
        <v>40664</v>
      </c>
      <c r="C134" s="8"/>
      <c r="D134" s="8" t="s">
        <v>159</v>
      </c>
      <c r="E134" s="8" t="s">
        <v>40</v>
      </c>
      <c r="F134" s="8" t="s">
        <v>38</v>
      </c>
      <c r="G134" s="8" t="s">
        <v>75</v>
      </c>
      <c r="H134" s="8">
        <v>33</v>
      </c>
      <c r="I134" s="8" t="s">
        <v>489</v>
      </c>
      <c r="J134" s="8" t="s">
        <v>137</v>
      </c>
      <c r="K134" s="8" t="s">
        <v>47</v>
      </c>
      <c r="L134" s="8" t="s">
        <v>269</v>
      </c>
      <c r="M134" s="8">
        <v>4</v>
      </c>
      <c r="N134" s="8">
        <v>240</v>
      </c>
      <c r="O134" s="11" t="s">
        <v>601</v>
      </c>
      <c r="P134" s="18">
        <f t="shared" si="8"/>
        <v>3.8749999999999996</v>
      </c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F134" s="23">
        <f t="shared" si="9"/>
        <v>3.8749999999999996</v>
      </c>
    </row>
    <row r="135" spans="1:32" ht="20.45" customHeight="1" x14ac:dyDescent="0.25">
      <c r="A135" s="11">
        <v>144</v>
      </c>
      <c r="B135" s="11">
        <v>42938</v>
      </c>
      <c r="C135" s="8"/>
      <c r="D135" s="8" t="s">
        <v>159</v>
      </c>
      <c r="E135" s="8" t="s">
        <v>40</v>
      </c>
      <c r="F135" s="8" t="s">
        <v>38</v>
      </c>
      <c r="G135" s="8" t="s">
        <v>75</v>
      </c>
      <c r="H135" s="8">
        <v>33</v>
      </c>
      <c r="I135" s="8" t="s">
        <v>489</v>
      </c>
      <c r="J135" s="8" t="s">
        <v>137</v>
      </c>
      <c r="K135" s="8" t="s">
        <v>47</v>
      </c>
      <c r="L135" s="8" t="s">
        <v>269</v>
      </c>
      <c r="M135" s="8">
        <v>4</v>
      </c>
      <c r="N135" s="8">
        <v>240</v>
      </c>
      <c r="O135" s="11" t="s">
        <v>740</v>
      </c>
      <c r="P135" s="18">
        <f t="shared" si="8"/>
        <v>4.8500000000000014</v>
      </c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F135" s="23">
        <f t="shared" si="9"/>
        <v>4.8500000000000014</v>
      </c>
    </row>
    <row r="136" spans="1:32" ht="20.45" customHeight="1" x14ac:dyDescent="0.25">
      <c r="A136" s="10">
        <v>145</v>
      </c>
      <c r="B136" s="11">
        <v>43053</v>
      </c>
      <c r="C136" s="8"/>
      <c r="D136" s="8" t="s">
        <v>159</v>
      </c>
      <c r="E136" s="8" t="s">
        <v>40</v>
      </c>
      <c r="F136" s="8" t="s">
        <v>38</v>
      </c>
      <c r="G136" s="8" t="s">
        <v>75</v>
      </c>
      <c r="H136" s="8">
        <v>33</v>
      </c>
      <c r="I136" s="8" t="s">
        <v>507</v>
      </c>
      <c r="J136" s="8" t="s">
        <v>46</v>
      </c>
      <c r="K136" s="8" t="s">
        <v>47</v>
      </c>
      <c r="L136" s="8" t="s">
        <v>269</v>
      </c>
      <c r="M136" s="8">
        <v>4</v>
      </c>
      <c r="N136" s="8">
        <v>240</v>
      </c>
      <c r="O136" s="11" t="s">
        <v>670</v>
      </c>
      <c r="P136" s="18">
        <f t="shared" si="8"/>
        <v>4.875</v>
      </c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F136" s="23">
        <f t="shared" si="9"/>
        <v>4.875</v>
      </c>
    </row>
    <row r="137" spans="1:32" ht="20.45" customHeight="1" x14ac:dyDescent="0.25">
      <c r="A137" s="11">
        <v>147</v>
      </c>
      <c r="B137" s="11">
        <v>42531</v>
      </c>
      <c r="C137" s="8"/>
      <c r="D137" s="8" t="s">
        <v>159</v>
      </c>
      <c r="E137" s="8" t="s">
        <v>40</v>
      </c>
      <c r="F137" s="8" t="s">
        <v>38</v>
      </c>
      <c r="G137" s="8" t="s">
        <v>75</v>
      </c>
      <c r="H137" s="8">
        <v>33</v>
      </c>
      <c r="I137" s="8" t="s">
        <v>507</v>
      </c>
      <c r="J137" s="8" t="s">
        <v>46</v>
      </c>
      <c r="K137" s="8" t="s">
        <v>47</v>
      </c>
      <c r="L137" s="8" t="s">
        <v>269</v>
      </c>
      <c r="M137" s="8">
        <v>4</v>
      </c>
      <c r="N137" s="8">
        <v>240</v>
      </c>
      <c r="O137" s="11" t="s">
        <v>582</v>
      </c>
      <c r="P137" s="18">
        <f t="shared" si="8"/>
        <v>5.1250000000000018</v>
      </c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F137" s="23">
        <f t="shared" si="9"/>
        <v>5.1250000000000018</v>
      </c>
    </row>
    <row r="138" spans="1:32" ht="20.45" customHeight="1" x14ac:dyDescent="0.25">
      <c r="A138" s="11">
        <v>150</v>
      </c>
      <c r="B138" s="11">
        <v>39156</v>
      </c>
      <c r="C138" s="8"/>
      <c r="D138" s="8" t="s">
        <v>159</v>
      </c>
      <c r="E138" s="8" t="s">
        <v>40</v>
      </c>
      <c r="F138" s="8" t="s">
        <v>256</v>
      </c>
      <c r="G138" s="8" t="s">
        <v>75</v>
      </c>
      <c r="H138" s="8">
        <v>33</v>
      </c>
      <c r="I138" s="8" t="s">
        <v>75</v>
      </c>
      <c r="J138" s="8" t="s">
        <v>51</v>
      </c>
      <c r="K138" s="8" t="s">
        <v>47</v>
      </c>
      <c r="L138" s="8" t="s">
        <v>258</v>
      </c>
      <c r="M138" s="8">
        <v>4</v>
      </c>
      <c r="N138" s="8">
        <v>240</v>
      </c>
      <c r="O138" s="11" t="s">
        <v>553</v>
      </c>
      <c r="P138" s="18">
        <f t="shared" si="8"/>
        <v>5.2249999999999996</v>
      </c>
      <c r="Q138" s="8" t="s">
        <v>557</v>
      </c>
      <c r="R138" s="8" t="s">
        <v>46</v>
      </c>
      <c r="S138" s="8" t="s">
        <v>47</v>
      </c>
      <c r="T138" s="8" t="s">
        <v>269</v>
      </c>
      <c r="U138" s="8"/>
      <c r="V138" s="8"/>
      <c r="W138" s="8"/>
      <c r="X138" s="8">
        <v>2</v>
      </c>
      <c r="Y138" s="8">
        <v>5</v>
      </c>
      <c r="Z138" s="8">
        <v>1</v>
      </c>
      <c r="AA138" s="8">
        <v>1</v>
      </c>
      <c r="AB138" s="8"/>
      <c r="AC138" s="8"/>
      <c r="AD138" s="8"/>
      <c r="AF138" s="23">
        <f t="shared" si="9"/>
        <v>11.225</v>
      </c>
    </row>
    <row r="139" spans="1:32" ht="20.45" customHeight="1" x14ac:dyDescent="0.25">
      <c r="A139" s="10">
        <v>153</v>
      </c>
      <c r="B139" s="11">
        <v>43747</v>
      </c>
      <c r="C139" s="8"/>
      <c r="D139" s="8" t="s">
        <v>159</v>
      </c>
      <c r="E139" s="8" t="s">
        <v>40</v>
      </c>
      <c r="F139" s="8" t="s">
        <v>38</v>
      </c>
      <c r="G139" s="8" t="s">
        <v>75</v>
      </c>
      <c r="H139" s="8">
        <v>33</v>
      </c>
      <c r="I139" s="8" t="s">
        <v>639</v>
      </c>
      <c r="J139" s="8" t="s">
        <v>51</v>
      </c>
      <c r="K139" s="8" t="s">
        <v>47</v>
      </c>
      <c r="L139" s="8" t="s">
        <v>269</v>
      </c>
      <c r="M139" s="8">
        <v>4</v>
      </c>
      <c r="N139" s="8">
        <v>240</v>
      </c>
      <c r="O139" s="11" t="s">
        <v>640</v>
      </c>
      <c r="P139" s="18">
        <f t="shared" si="8"/>
        <v>6.2999999999999989</v>
      </c>
      <c r="Q139" s="8" t="s">
        <v>520</v>
      </c>
      <c r="R139" s="8" t="s">
        <v>641</v>
      </c>
      <c r="S139" s="8" t="s">
        <v>261</v>
      </c>
      <c r="T139" s="8" t="s">
        <v>269</v>
      </c>
      <c r="U139" s="8">
        <v>1</v>
      </c>
      <c r="V139" s="8"/>
      <c r="W139" s="8"/>
      <c r="X139" s="8"/>
      <c r="Y139" s="8"/>
      <c r="Z139" s="8"/>
      <c r="AA139" s="8"/>
      <c r="AB139" s="8"/>
      <c r="AC139" s="8"/>
      <c r="AD139" s="8"/>
      <c r="AF139" s="23">
        <f t="shared" si="9"/>
        <v>6.2999999999999989</v>
      </c>
    </row>
    <row r="140" spans="1:32" ht="20.45" customHeight="1" x14ac:dyDescent="0.25">
      <c r="A140" s="11">
        <v>158</v>
      </c>
      <c r="B140" s="11">
        <v>41288</v>
      </c>
      <c r="C140" s="8"/>
      <c r="D140" s="8" t="s">
        <v>159</v>
      </c>
      <c r="E140" s="8" t="s">
        <v>40</v>
      </c>
      <c r="F140" s="8" t="s">
        <v>256</v>
      </c>
      <c r="G140" s="8" t="s">
        <v>343</v>
      </c>
      <c r="H140" s="8">
        <v>33</v>
      </c>
      <c r="I140" s="8" t="s">
        <v>394</v>
      </c>
      <c r="J140" s="8" t="s">
        <v>51</v>
      </c>
      <c r="K140" s="8" t="s">
        <v>47</v>
      </c>
      <c r="L140" s="8" t="s">
        <v>258</v>
      </c>
      <c r="M140" s="8">
        <v>4</v>
      </c>
      <c r="N140" s="8">
        <v>240</v>
      </c>
      <c r="O140" s="11"/>
      <c r="P140" s="18">
        <f t="shared" si="8"/>
        <v>-15</v>
      </c>
      <c r="Q140" s="8"/>
      <c r="R140" s="8"/>
      <c r="S140" s="8"/>
      <c r="T140" s="8"/>
      <c r="U140" s="8"/>
      <c r="V140" s="8"/>
      <c r="W140" s="8"/>
      <c r="X140" s="8"/>
      <c r="Y140" s="8"/>
      <c r="Z140" s="8">
        <v>6</v>
      </c>
      <c r="AA140" s="8">
        <v>8</v>
      </c>
      <c r="AB140" s="8"/>
      <c r="AC140" s="8"/>
      <c r="AD140" s="8"/>
      <c r="AF140" s="23">
        <f t="shared" si="9"/>
        <v>-7</v>
      </c>
    </row>
    <row r="141" spans="1:32" ht="20.45" customHeight="1" x14ac:dyDescent="0.25">
      <c r="A141" s="11">
        <v>164</v>
      </c>
      <c r="B141" s="11">
        <v>44725</v>
      </c>
      <c r="C141" s="8"/>
      <c r="D141" s="8" t="s">
        <v>159</v>
      </c>
      <c r="E141" s="8" t="s">
        <v>40</v>
      </c>
      <c r="F141" s="8" t="s">
        <v>38</v>
      </c>
      <c r="G141" s="8" t="s">
        <v>75</v>
      </c>
      <c r="H141" s="8">
        <v>33</v>
      </c>
      <c r="I141" s="8" t="s">
        <v>75</v>
      </c>
      <c r="J141" s="8" t="s">
        <v>85</v>
      </c>
      <c r="K141" s="8" t="s">
        <v>47</v>
      </c>
      <c r="L141" s="8" t="s">
        <v>269</v>
      </c>
      <c r="M141" s="8">
        <v>4</v>
      </c>
      <c r="N141" s="8">
        <v>240</v>
      </c>
      <c r="O141" s="11"/>
      <c r="P141" s="18">
        <f t="shared" si="8"/>
        <v>-15</v>
      </c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F141" s="23">
        <f t="shared" si="9"/>
        <v>-15</v>
      </c>
    </row>
    <row r="142" spans="1:32" ht="20.45" customHeight="1" x14ac:dyDescent="0.25">
      <c r="A142" s="10">
        <v>6</v>
      </c>
      <c r="B142" s="11">
        <v>42655</v>
      </c>
      <c r="C142" s="8"/>
      <c r="D142" s="8" t="s">
        <v>159</v>
      </c>
      <c r="E142" s="8" t="s">
        <v>40</v>
      </c>
      <c r="F142" s="8" t="s">
        <v>256</v>
      </c>
      <c r="G142" s="8" t="s">
        <v>788</v>
      </c>
      <c r="H142" s="8">
        <v>33</v>
      </c>
      <c r="I142" s="8" t="s">
        <v>197</v>
      </c>
      <c r="J142" s="8" t="s">
        <v>85</v>
      </c>
      <c r="K142" s="8" t="s">
        <v>428</v>
      </c>
      <c r="L142" s="8" t="s">
        <v>258</v>
      </c>
      <c r="M142" s="8">
        <v>4</v>
      </c>
      <c r="N142" s="8"/>
      <c r="O142" s="11">
        <v>6.1</v>
      </c>
      <c r="P142" s="18">
        <f t="shared" si="8"/>
        <v>0.24999999999999911</v>
      </c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F142" s="23">
        <f t="shared" si="9"/>
        <v>0.24999999999999911</v>
      </c>
    </row>
    <row r="143" spans="1:32" ht="20.45" customHeight="1" x14ac:dyDescent="0.25">
      <c r="A143" s="11">
        <v>12</v>
      </c>
      <c r="B143" s="11">
        <v>40170</v>
      </c>
      <c r="C143" s="8"/>
      <c r="D143" s="8" t="s">
        <v>159</v>
      </c>
      <c r="E143" s="8" t="s">
        <v>40</v>
      </c>
      <c r="F143" s="8" t="s">
        <v>256</v>
      </c>
      <c r="G143" s="8" t="s">
        <v>788</v>
      </c>
      <c r="H143" s="8">
        <v>33</v>
      </c>
      <c r="I143" s="8" t="s">
        <v>197</v>
      </c>
      <c r="J143" s="8" t="s">
        <v>85</v>
      </c>
      <c r="K143" s="8" t="s">
        <v>428</v>
      </c>
      <c r="L143" s="8" t="s">
        <v>258</v>
      </c>
      <c r="M143" s="8">
        <v>4</v>
      </c>
      <c r="N143" s="8">
        <v>240</v>
      </c>
      <c r="O143" s="11">
        <v>6.23</v>
      </c>
      <c r="P143" s="18">
        <f t="shared" si="8"/>
        <v>0.57500000000000107</v>
      </c>
      <c r="Q143" s="8"/>
      <c r="R143" s="8"/>
      <c r="S143" s="8"/>
      <c r="T143" s="8"/>
      <c r="U143" s="8"/>
      <c r="V143" s="8"/>
      <c r="W143" s="8"/>
      <c r="X143" s="8"/>
      <c r="Y143" s="8"/>
      <c r="Z143" s="8">
        <v>20</v>
      </c>
      <c r="AA143" s="8">
        <v>10</v>
      </c>
      <c r="AB143" s="8">
        <v>5</v>
      </c>
      <c r="AC143" s="8">
        <v>5</v>
      </c>
      <c r="AD143" s="8"/>
      <c r="AF143" s="23">
        <f t="shared" si="9"/>
        <v>15.575000000000001</v>
      </c>
    </row>
    <row r="144" spans="1:32" ht="20.45" customHeight="1" x14ac:dyDescent="0.25">
      <c r="A144" s="11">
        <v>13</v>
      </c>
      <c r="B144" s="11">
        <v>44547</v>
      </c>
      <c r="C144" s="8"/>
      <c r="D144" s="8" t="s">
        <v>159</v>
      </c>
      <c r="E144" s="8" t="s">
        <v>40</v>
      </c>
      <c r="F144" s="8" t="s">
        <v>256</v>
      </c>
      <c r="G144" s="8" t="s">
        <v>788</v>
      </c>
      <c r="H144" s="8">
        <v>33</v>
      </c>
      <c r="I144" s="8" t="s">
        <v>783</v>
      </c>
      <c r="J144" s="8" t="s">
        <v>46</v>
      </c>
      <c r="K144" s="8" t="s">
        <v>428</v>
      </c>
      <c r="L144" s="8" t="s">
        <v>258</v>
      </c>
      <c r="M144" s="8">
        <v>3</v>
      </c>
      <c r="N144" s="8">
        <v>180</v>
      </c>
      <c r="O144" s="11">
        <v>6.23</v>
      </c>
      <c r="P144" s="18">
        <f t="shared" si="8"/>
        <v>0.57500000000000107</v>
      </c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F144" s="23">
        <f t="shared" si="9"/>
        <v>0.57500000000000107</v>
      </c>
    </row>
    <row r="145" spans="1:32" ht="20.45" customHeight="1" x14ac:dyDescent="0.25">
      <c r="A145" s="10">
        <v>17</v>
      </c>
      <c r="B145" s="11">
        <v>40136</v>
      </c>
      <c r="C145" s="8"/>
      <c r="D145" s="8" t="s">
        <v>159</v>
      </c>
      <c r="E145" s="8" t="s">
        <v>40</v>
      </c>
      <c r="F145" s="8" t="s">
        <v>256</v>
      </c>
      <c r="G145" s="8" t="s">
        <v>788</v>
      </c>
      <c r="H145" s="8">
        <v>33</v>
      </c>
      <c r="I145" s="8" t="s">
        <v>783</v>
      </c>
      <c r="J145" s="8" t="s">
        <v>137</v>
      </c>
      <c r="K145" s="8" t="s">
        <v>428</v>
      </c>
      <c r="L145" s="8" t="s">
        <v>258</v>
      </c>
      <c r="M145" s="8">
        <v>4</v>
      </c>
      <c r="N145" s="8">
        <v>240</v>
      </c>
      <c r="O145" s="11">
        <v>6.27</v>
      </c>
      <c r="P145" s="18">
        <f t="shared" si="8"/>
        <v>0.67499999999999893</v>
      </c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F145" s="23">
        <f t="shared" si="9"/>
        <v>0.67499999999999893</v>
      </c>
    </row>
    <row r="146" spans="1:32" ht="20.45" customHeight="1" x14ac:dyDescent="0.25">
      <c r="A146" s="11">
        <v>20</v>
      </c>
      <c r="B146" s="11">
        <v>44584</v>
      </c>
      <c r="C146" s="8"/>
      <c r="D146" s="8" t="s">
        <v>159</v>
      </c>
      <c r="E146" s="8" t="s">
        <v>895</v>
      </c>
      <c r="F146" s="8" t="s">
        <v>256</v>
      </c>
      <c r="G146" s="8" t="s">
        <v>788</v>
      </c>
      <c r="H146" s="8">
        <v>33</v>
      </c>
      <c r="I146" s="8" t="s">
        <v>197</v>
      </c>
      <c r="J146" s="8" t="s">
        <v>85</v>
      </c>
      <c r="K146" s="8" t="s">
        <v>428</v>
      </c>
      <c r="L146" s="8" t="s">
        <v>258</v>
      </c>
      <c r="M146" s="8">
        <v>4</v>
      </c>
      <c r="N146" s="8"/>
      <c r="O146" s="11">
        <v>6.32</v>
      </c>
      <c r="P146" s="18">
        <f t="shared" si="8"/>
        <v>0.80000000000000071</v>
      </c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F146" s="23">
        <f t="shared" si="9"/>
        <v>0.80000000000000071</v>
      </c>
    </row>
    <row r="147" spans="1:32" ht="20.45" customHeight="1" x14ac:dyDescent="0.25">
      <c r="A147" s="11">
        <v>22</v>
      </c>
      <c r="B147" s="11" t="s">
        <v>909</v>
      </c>
      <c r="C147" s="8"/>
      <c r="D147" s="8" t="s">
        <v>159</v>
      </c>
      <c r="E147" s="8" t="s">
        <v>40</v>
      </c>
      <c r="F147" s="8" t="s">
        <v>256</v>
      </c>
      <c r="G147" s="8" t="s">
        <v>788</v>
      </c>
      <c r="H147" s="8">
        <v>33</v>
      </c>
      <c r="I147" s="8" t="s">
        <v>197</v>
      </c>
      <c r="J147" s="8" t="s">
        <v>51</v>
      </c>
      <c r="K147" s="8" t="s">
        <v>428</v>
      </c>
      <c r="L147" s="8" t="s">
        <v>258</v>
      </c>
      <c r="M147" s="8">
        <v>4</v>
      </c>
      <c r="N147" s="8"/>
      <c r="O147" s="11">
        <v>6.34</v>
      </c>
      <c r="P147" s="18">
        <f t="shared" si="8"/>
        <v>0.84999999999999964</v>
      </c>
      <c r="Q147" s="8"/>
      <c r="R147" s="8"/>
      <c r="S147" s="8"/>
      <c r="T147" s="8"/>
      <c r="U147" s="8"/>
      <c r="V147" s="8"/>
      <c r="W147" s="8"/>
      <c r="X147" s="8"/>
      <c r="Y147" s="8"/>
      <c r="Z147" s="8">
        <v>14</v>
      </c>
      <c r="AA147" s="8">
        <v>10</v>
      </c>
      <c r="AB147" s="8">
        <v>5</v>
      </c>
      <c r="AC147" s="8">
        <v>5</v>
      </c>
      <c r="AD147" s="8"/>
      <c r="AF147" s="23">
        <f t="shared" si="9"/>
        <v>15.85</v>
      </c>
    </row>
    <row r="148" spans="1:32" ht="20.45" customHeight="1" x14ac:dyDescent="0.25">
      <c r="A148" s="10">
        <v>24</v>
      </c>
      <c r="B148" s="11">
        <v>44620</v>
      </c>
      <c r="C148" s="8"/>
      <c r="D148" s="8" t="s">
        <v>159</v>
      </c>
      <c r="E148" s="8" t="s">
        <v>40</v>
      </c>
      <c r="F148" s="8" t="s">
        <v>256</v>
      </c>
      <c r="G148" s="8" t="s">
        <v>788</v>
      </c>
      <c r="H148" s="8">
        <v>33</v>
      </c>
      <c r="I148" s="8" t="s">
        <v>783</v>
      </c>
      <c r="J148" s="8" t="s">
        <v>137</v>
      </c>
      <c r="K148" s="8" t="s">
        <v>428</v>
      </c>
      <c r="L148" s="8" t="s">
        <v>258</v>
      </c>
      <c r="M148" s="8">
        <v>4</v>
      </c>
      <c r="N148" s="8">
        <v>240</v>
      </c>
      <c r="O148" s="11">
        <v>6.35</v>
      </c>
      <c r="P148" s="18">
        <f t="shared" si="8"/>
        <v>0.87499999999999911</v>
      </c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F148" s="23">
        <f t="shared" si="9"/>
        <v>0.87499999999999911</v>
      </c>
    </row>
    <row r="149" spans="1:32" ht="20.45" customHeight="1" x14ac:dyDescent="0.25">
      <c r="A149" s="11">
        <v>34</v>
      </c>
      <c r="B149" s="11">
        <v>43821</v>
      </c>
      <c r="C149" s="8"/>
      <c r="D149" s="8" t="s">
        <v>159</v>
      </c>
      <c r="E149" s="8" t="s">
        <v>40</v>
      </c>
      <c r="F149" s="8" t="s">
        <v>256</v>
      </c>
      <c r="G149" s="8" t="s">
        <v>273</v>
      </c>
      <c r="H149" s="8">
        <v>33</v>
      </c>
      <c r="I149" s="8" t="s">
        <v>783</v>
      </c>
      <c r="J149" s="8" t="s">
        <v>137</v>
      </c>
      <c r="K149" s="8" t="s">
        <v>428</v>
      </c>
      <c r="L149" s="8" t="s">
        <v>258</v>
      </c>
      <c r="M149" s="8">
        <v>4</v>
      </c>
      <c r="N149" s="8">
        <v>240</v>
      </c>
      <c r="O149" s="11">
        <v>6.54</v>
      </c>
      <c r="P149" s="18">
        <f t="shared" si="8"/>
        <v>1.35</v>
      </c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F149" s="23">
        <f t="shared" si="9"/>
        <v>1.35</v>
      </c>
    </row>
    <row r="150" spans="1:32" ht="20.45" customHeight="1" x14ac:dyDescent="0.25">
      <c r="A150" s="11">
        <v>43</v>
      </c>
      <c r="B150" s="11">
        <v>44168</v>
      </c>
      <c r="C150" s="8"/>
      <c r="D150" s="8" t="s">
        <v>159</v>
      </c>
      <c r="E150" s="8" t="s">
        <v>40</v>
      </c>
      <c r="F150" s="8" t="s">
        <v>256</v>
      </c>
      <c r="G150" s="8" t="s">
        <v>788</v>
      </c>
      <c r="H150" s="8">
        <v>33</v>
      </c>
      <c r="I150" s="8" t="s">
        <v>783</v>
      </c>
      <c r="J150" s="8" t="s">
        <v>46</v>
      </c>
      <c r="K150" s="8" t="s">
        <v>428</v>
      </c>
      <c r="L150" s="8" t="s">
        <v>258</v>
      </c>
      <c r="M150" s="8">
        <v>4</v>
      </c>
      <c r="N150" s="8">
        <v>240</v>
      </c>
      <c r="O150" s="11">
        <v>6.74</v>
      </c>
      <c r="P150" s="18">
        <f t="shared" si="8"/>
        <v>1.8500000000000005</v>
      </c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F150" s="23">
        <f t="shared" si="9"/>
        <v>1.8500000000000005</v>
      </c>
    </row>
    <row r="151" spans="1:32" ht="20.45" customHeight="1" x14ac:dyDescent="0.25">
      <c r="A151" s="10">
        <v>44</v>
      </c>
      <c r="B151" s="11">
        <v>44739</v>
      </c>
      <c r="C151" s="8"/>
      <c r="D151" s="8" t="s">
        <v>159</v>
      </c>
      <c r="E151" s="8" t="s">
        <v>40</v>
      </c>
      <c r="F151" s="8" t="s">
        <v>256</v>
      </c>
      <c r="G151" s="8" t="s">
        <v>273</v>
      </c>
      <c r="H151" s="8">
        <v>33</v>
      </c>
      <c r="I151" s="8" t="s">
        <v>783</v>
      </c>
      <c r="J151" s="8" t="s">
        <v>137</v>
      </c>
      <c r="K151" s="8" t="s">
        <v>428</v>
      </c>
      <c r="L151" s="8" t="s">
        <v>258</v>
      </c>
      <c r="M151" s="8">
        <v>4</v>
      </c>
      <c r="N151" s="8">
        <v>240</v>
      </c>
      <c r="O151" s="11">
        <v>6.74</v>
      </c>
      <c r="P151" s="18">
        <f t="shared" si="8"/>
        <v>1.8500000000000005</v>
      </c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F151" s="23">
        <f t="shared" si="9"/>
        <v>1.8500000000000005</v>
      </c>
    </row>
    <row r="152" spans="1:32" ht="20.45" customHeight="1" x14ac:dyDescent="0.25">
      <c r="A152" s="11">
        <v>46</v>
      </c>
      <c r="B152" s="11">
        <v>39529</v>
      </c>
      <c r="C152" s="8"/>
      <c r="D152" s="8" t="s">
        <v>159</v>
      </c>
      <c r="E152" s="8" t="s">
        <v>40</v>
      </c>
      <c r="F152" s="8" t="s">
        <v>256</v>
      </c>
      <c r="G152" s="8" t="s">
        <v>788</v>
      </c>
      <c r="H152" s="8">
        <v>33</v>
      </c>
      <c r="I152" s="8" t="s">
        <v>783</v>
      </c>
      <c r="J152" s="8" t="s">
        <v>137</v>
      </c>
      <c r="K152" s="8" t="s">
        <v>428</v>
      </c>
      <c r="L152" s="8" t="s">
        <v>258</v>
      </c>
      <c r="M152" s="8">
        <v>4</v>
      </c>
      <c r="N152" s="8">
        <v>240</v>
      </c>
      <c r="O152" s="11">
        <v>6.82</v>
      </c>
      <c r="P152" s="18">
        <f t="shared" si="8"/>
        <v>2.0500000000000007</v>
      </c>
      <c r="Q152" s="8" t="s">
        <v>810</v>
      </c>
      <c r="R152" s="8" t="s">
        <v>137</v>
      </c>
      <c r="S152" s="8" t="s">
        <v>428</v>
      </c>
      <c r="T152" s="8" t="s">
        <v>907</v>
      </c>
      <c r="U152" s="8"/>
      <c r="V152" s="8"/>
      <c r="W152" s="8"/>
      <c r="X152" s="8">
        <v>2</v>
      </c>
      <c r="Y152" s="8">
        <v>5</v>
      </c>
      <c r="Z152" s="8"/>
      <c r="AA152" s="8"/>
      <c r="AB152" s="8"/>
      <c r="AC152" s="8"/>
      <c r="AD152" s="8"/>
      <c r="AF152" s="23">
        <f t="shared" si="9"/>
        <v>7.0500000000000007</v>
      </c>
    </row>
    <row r="153" spans="1:32" ht="20.45" customHeight="1" x14ac:dyDescent="0.25">
      <c r="A153" s="11">
        <v>49</v>
      </c>
      <c r="B153" s="11">
        <v>39131</v>
      </c>
      <c r="C153" s="8"/>
      <c r="D153" s="8" t="s">
        <v>159</v>
      </c>
      <c r="E153" s="8" t="s">
        <v>40</v>
      </c>
      <c r="F153" s="8" t="s">
        <v>256</v>
      </c>
      <c r="G153" s="8" t="s">
        <v>788</v>
      </c>
      <c r="H153" s="8">
        <v>33</v>
      </c>
      <c r="I153" s="8" t="s">
        <v>783</v>
      </c>
      <c r="J153" s="8" t="s">
        <v>46</v>
      </c>
      <c r="K153" s="8" t="s">
        <v>428</v>
      </c>
      <c r="L153" s="8" t="s">
        <v>258</v>
      </c>
      <c r="M153" s="8">
        <v>4</v>
      </c>
      <c r="N153" s="8">
        <v>240</v>
      </c>
      <c r="O153" s="11">
        <v>6.92</v>
      </c>
      <c r="P153" s="18">
        <f t="shared" si="8"/>
        <v>2.2999999999999998</v>
      </c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F153" s="23">
        <f t="shared" si="9"/>
        <v>2.2999999999999998</v>
      </c>
    </row>
    <row r="154" spans="1:32" ht="20.45" customHeight="1" x14ac:dyDescent="0.25">
      <c r="A154" s="10">
        <v>51</v>
      </c>
      <c r="B154" s="11">
        <v>39364</v>
      </c>
      <c r="C154" s="8"/>
      <c r="D154" s="8" t="s">
        <v>159</v>
      </c>
      <c r="E154" s="8" t="s">
        <v>40</v>
      </c>
      <c r="F154" s="8" t="s">
        <v>256</v>
      </c>
      <c r="G154" s="8" t="s">
        <v>788</v>
      </c>
      <c r="H154" s="8">
        <v>33</v>
      </c>
      <c r="I154" s="8" t="s">
        <v>197</v>
      </c>
      <c r="J154" s="8" t="s">
        <v>85</v>
      </c>
      <c r="K154" s="8" t="s">
        <v>428</v>
      </c>
      <c r="L154" s="8" t="s">
        <v>258</v>
      </c>
      <c r="M154" s="8">
        <v>4</v>
      </c>
      <c r="N154" s="8"/>
      <c r="O154" s="11">
        <v>6.95</v>
      </c>
      <c r="P154" s="18">
        <f t="shared" si="8"/>
        <v>2.3750000000000004</v>
      </c>
      <c r="Q154" s="8"/>
      <c r="R154" s="8"/>
      <c r="S154" s="8"/>
      <c r="T154" s="8"/>
      <c r="U154" s="8"/>
      <c r="V154" s="8"/>
      <c r="W154" s="8"/>
      <c r="X154" s="8"/>
      <c r="Y154" s="8"/>
      <c r="Z154" s="8">
        <v>13</v>
      </c>
      <c r="AA154" s="8">
        <v>10</v>
      </c>
      <c r="AB154" s="8">
        <v>3</v>
      </c>
      <c r="AC154" s="8">
        <v>3</v>
      </c>
      <c r="AD154" s="8"/>
      <c r="AF154" s="23">
        <f t="shared" si="9"/>
        <v>15.375</v>
      </c>
    </row>
    <row r="155" spans="1:32" ht="20.45" customHeight="1" x14ac:dyDescent="0.25">
      <c r="A155" s="11">
        <v>57</v>
      </c>
      <c r="B155" s="11">
        <v>41834</v>
      </c>
      <c r="C155" s="8"/>
      <c r="D155" s="8" t="s">
        <v>159</v>
      </c>
      <c r="E155" s="8" t="s">
        <v>40</v>
      </c>
      <c r="F155" s="8" t="s">
        <v>256</v>
      </c>
      <c r="G155" s="8" t="s">
        <v>788</v>
      </c>
      <c r="H155" s="8">
        <v>33</v>
      </c>
      <c r="I155" s="8" t="s">
        <v>783</v>
      </c>
      <c r="J155" s="8" t="s">
        <v>46</v>
      </c>
      <c r="K155" s="8" t="s">
        <v>428</v>
      </c>
      <c r="L155" s="8" t="s">
        <v>258</v>
      </c>
      <c r="M155" s="8">
        <v>4</v>
      </c>
      <c r="N155" s="8">
        <v>240</v>
      </c>
      <c r="O155" s="11">
        <v>7.05</v>
      </c>
      <c r="P155" s="18">
        <f t="shared" si="8"/>
        <v>2.6249999999999996</v>
      </c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F155" s="23">
        <f t="shared" si="9"/>
        <v>2.6249999999999996</v>
      </c>
    </row>
    <row r="156" spans="1:32" ht="20.45" customHeight="1" x14ac:dyDescent="0.25">
      <c r="A156" s="11">
        <v>58</v>
      </c>
      <c r="B156" s="11">
        <v>38260</v>
      </c>
      <c r="C156" s="8"/>
      <c r="D156" s="8" t="s">
        <v>159</v>
      </c>
      <c r="E156" s="8" t="s">
        <v>40</v>
      </c>
      <c r="F156" s="8" t="s">
        <v>256</v>
      </c>
      <c r="G156" s="8" t="s">
        <v>788</v>
      </c>
      <c r="H156" s="8">
        <v>33</v>
      </c>
      <c r="I156" s="8" t="s">
        <v>783</v>
      </c>
      <c r="J156" s="8" t="s">
        <v>321</v>
      </c>
      <c r="K156" s="8" t="s">
        <v>428</v>
      </c>
      <c r="L156" s="8" t="s">
        <v>258</v>
      </c>
      <c r="M156" s="8">
        <v>4</v>
      </c>
      <c r="N156" s="8">
        <v>240</v>
      </c>
      <c r="O156" s="11">
        <v>7.12</v>
      </c>
      <c r="P156" s="18">
        <f t="shared" si="8"/>
        <v>2.8000000000000003</v>
      </c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F156" s="23">
        <f t="shared" si="9"/>
        <v>2.8000000000000003</v>
      </c>
    </row>
    <row r="157" spans="1:32" ht="20.45" customHeight="1" x14ac:dyDescent="0.25">
      <c r="A157" s="10">
        <v>60</v>
      </c>
      <c r="B157" s="11">
        <v>39078</v>
      </c>
      <c r="C157" s="8"/>
      <c r="D157" s="8" t="s">
        <v>257</v>
      </c>
      <c r="E157" s="8" t="s">
        <v>40</v>
      </c>
      <c r="F157" s="8" t="s">
        <v>256</v>
      </c>
      <c r="G157" s="8" t="s">
        <v>378</v>
      </c>
      <c r="H157" s="8">
        <v>33</v>
      </c>
      <c r="I157" s="8" t="s">
        <v>427</v>
      </c>
      <c r="J157" s="8" t="s">
        <v>321</v>
      </c>
      <c r="K157" s="8" t="s">
        <v>428</v>
      </c>
      <c r="L157" s="8" t="s">
        <v>258</v>
      </c>
      <c r="M157" s="8">
        <v>4</v>
      </c>
      <c r="N157" s="27">
        <v>240</v>
      </c>
      <c r="O157" s="11">
        <v>7.22</v>
      </c>
      <c r="P157" s="18">
        <f t="shared" si="8"/>
        <v>3.0499999999999994</v>
      </c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F157" s="23">
        <f t="shared" si="9"/>
        <v>3.0499999999999994</v>
      </c>
    </row>
    <row r="158" spans="1:32" ht="20.45" customHeight="1" x14ac:dyDescent="0.25">
      <c r="A158" s="11">
        <v>68</v>
      </c>
      <c r="B158" s="11">
        <v>42898</v>
      </c>
      <c r="C158" s="8"/>
      <c r="D158" s="8" t="s">
        <v>159</v>
      </c>
      <c r="E158" s="8" t="s">
        <v>40</v>
      </c>
      <c r="F158" s="8" t="s">
        <v>256</v>
      </c>
      <c r="G158" s="8" t="s">
        <v>788</v>
      </c>
      <c r="H158" s="8">
        <v>33</v>
      </c>
      <c r="I158" s="8" t="s">
        <v>783</v>
      </c>
      <c r="J158" s="8" t="s">
        <v>137</v>
      </c>
      <c r="K158" s="8" t="s">
        <v>428</v>
      </c>
      <c r="L158" s="8" t="s">
        <v>258</v>
      </c>
      <c r="M158" s="8">
        <v>4</v>
      </c>
      <c r="N158" s="8">
        <v>240</v>
      </c>
      <c r="O158" s="11">
        <v>7.48</v>
      </c>
      <c r="P158" s="18">
        <f t="shared" si="8"/>
        <v>3.7000000000000011</v>
      </c>
      <c r="Q158" s="8" t="s">
        <v>944</v>
      </c>
      <c r="R158" s="8" t="s">
        <v>137</v>
      </c>
      <c r="S158" s="8" t="s">
        <v>428</v>
      </c>
      <c r="T158" s="8" t="s">
        <v>907</v>
      </c>
      <c r="U158" s="8"/>
      <c r="V158" s="8"/>
      <c r="W158" s="8"/>
      <c r="X158" s="8">
        <v>2</v>
      </c>
      <c r="Y158" s="8">
        <v>5</v>
      </c>
      <c r="Z158" s="8">
        <v>4</v>
      </c>
      <c r="AA158" s="8">
        <v>5</v>
      </c>
      <c r="AB158" s="8">
        <v>3</v>
      </c>
      <c r="AC158" s="8">
        <v>3</v>
      </c>
      <c r="AD158" s="8"/>
      <c r="AF158" s="23">
        <f t="shared" si="9"/>
        <v>16.700000000000003</v>
      </c>
    </row>
    <row r="159" spans="1:32" ht="20.45" customHeight="1" x14ac:dyDescent="0.25">
      <c r="A159" s="11">
        <v>73</v>
      </c>
      <c r="B159" s="11">
        <v>38791</v>
      </c>
      <c r="C159" s="8"/>
      <c r="D159" s="8" t="s">
        <v>159</v>
      </c>
      <c r="E159" s="8" t="s">
        <v>40</v>
      </c>
      <c r="F159" s="8" t="s">
        <v>256</v>
      </c>
      <c r="G159" s="8" t="s">
        <v>788</v>
      </c>
      <c r="H159" s="8">
        <v>33</v>
      </c>
      <c r="I159" s="8" t="s">
        <v>783</v>
      </c>
      <c r="J159" s="8" t="s">
        <v>137</v>
      </c>
      <c r="K159" s="8" t="s">
        <v>428</v>
      </c>
      <c r="L159" s="8" t="s">
        <v>258</v>
      </c>
      <c r="M159" s="8">
        <v>4</v>
      </c>
      <c r="N159" s="8">
        <v>240</v>
      </c>
      <c r="O159" s="11">
        <v>7.75</v>
      </c>
      <c r="P159" s="18">
        <f t="shared" si="8"/>
        <v>4.375</v>
      </c>
      <c r="Q159" s="8" t="s">
        <v>450</v>
      </c>
      <c r="R159" s="8" t="s">
        <v>137</v>
      </c>
      <c r="S159" s="8" t="s">
        <v>428</v>
      </c>
      <c r="T159" s="8" t="s">
        <v>258</v>
      </c>
      <c r="U159" s="8"/>
      <c r="V159" s="8"/>
      <c r="W159" s="8"/>
      <c r="X159" s="8">
        <v>2</v>
      </c>
      <c r="Y159" s="8">
        <v>5</v>
      </c>
      <c r="Z159" s="8"/>
      <c r="AA159" s="8"/>
      <c r="AB159" s="8"/>
      <c r="AC159" s="8"/>
      <c r="AD159" s="8"/>
      <c r="AF159" s="23">
        <f t="shared" si="9"/>
        <v>9.375</v>
      </c>
    </row>
    <row r="160" spans="1:32" ht="20.45" customHeight="1" x14ac:dyDescent="0.25">
      <c r="A160" s="10">
        <v>75</v>
      </c>
      <c r="B160" s="11">
        <v>39958</v>
      </c>
      <c r="C160" s="8"/>
      <c r="D160" s="8" t="s">
        <v>159</v>
      </c>
      <c r="E160" s="8" t="s">
        <v>40</v>
      </c>
      <c r="F160" s="8" t="s">
        <v>256</v>
      </c>
      <c r="G160" s="8" t="s">
        <v>788</v>
      </c>
      <c r="H160" s="8">
        <v>33</v>
      </c>
      <c r="I160" s="8" t="s">
        <v>197</v>
      </c>
      <c r="J160" s="8" t="s">
        <v>914</v>
      </c>
      <c r="K160" s="8" t="s">
        <v>428</v>
      </c>
      <c r="L160" s="8" t="s">
        <v>258</v>
      </c>
      <c r="M160" s="8">
        <v>4</v>
      </c>
      <c r="N160" s="8"/>
      <c r="O160" s="11">
        <v>7.75</v>
      </c>
      <c r="P160" s="18">
        <f t="shared" si="8"/>
        <v>4.375</v>
      </c>
      <c r="Q160" s="8"/>
      <c r="R160" s="8"/>
      <c r="S160" s="8"/>
      <c r="T160" s="8"/>
      <c r="U160" s="8"/>
      <c r="V160" s="8"/>
      <c r="W160" s="8"/>
      <c r="X160" s="8"/>
      <c r="Y160" s="8"/>
      <c r="Z160" s="8">
        <v>5</v>
      </c>
      <c r="AA160" s="8">
        <v>5</v>
      </c>
      <c r="AB160" s="8"/>
      <c r="AC160" s="8"/>
      <c r="AD160" s="8"/>
      <c r="AF160" s="23">
        <f t="shared" si="9"/>
        <v>9.375</v>
      </c>
    </row>
    <row r="161" spans="1:32" ht="20.45" customHeight="1" x14ac:dyDescent="0.25">
      <c r="A161" s="11">
        <v>163</v>
      </c>
      <c r="B161" s="11">
        <v>44713</v>
      </c>
      <c r="C161" s="8"/>
      <c r="D161" s="8" t="s">
        <v>159</v>
      </c>
      <c r="E161" s="8" t="s">
        <v>40</v>
      </c>
      <c r="F161" s="8" t="s">
        <v>38</v>
      </c>
      <c r="G161" s="8" t="s">
        <v>75</v>
      </c>
      <c r="H161" s="8">
        <v>33</v>
      </c>
      <c r="I161" s="8" t="s">
        <v>763</v>
      </c>
      <c r="J161" s="8" t="s">
        <v>137</v>
      </c>
      <c r="K161" s="8" t="s">
        <v>764</v>
      </c>
      <c r="L161" s="8" t="s">
        <v>269</v>
      </c>
      <c r="M161" s="8"/>
      <c r="N161" s="8"/>
      <c r="O161" s="11"/>
      <c r="P161" s="18">
        <f t="shared" si="8"/>
        <v>-15</v>
      </c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F161" s="23">
        <f t="shared" si="9"/>
        <v>-15</v>
      </c>
    </row>
    <row r="162" spans="1:32" ht="20.45" customHeight="1" x14ac:dyDescent="0.25">
      <c r="A162" s="11">
        <v>31</v>
      </c>
      <c r="B162" s="11">
        <v>43501</v>
      </c>
      <c r="C162" s="8"/>
      <c r="D162" s="8" t="s">
        <v>159</v>
      </c>
      <c r="E162" s="8" t="s">
        <v>40</v>
      </c>
      <c r="F162" s="8" t="s">
        <v>38</v>
      </c>
      <c r="G162" s="8" t="s">
        <v>1031</v>
      </c>
      <c r="H162" s="8">
        <v>33</v>
      </c>
      <c r="I162" s="8" t="s">
        <v>1011</v>
      </c>
      <c r="J162" s="8" t="s">
        <v>1032</v>
      </c>
      <c r="K162" s="8" t="s">
        <v>1033</v>
      </c>
      <c r="L162" s="8" t="s">
        <v>44</v>
      </c>
      <c r="M162" s="8">
        <v>4</v>
      </c>
      <c r="N162" s="8">
        <v>240</v>
      </c>
      <c r="O162" s="11">
        <v>6.53</v>
      </c>
      <c r="P162" s="18">
        <f t="shared" si="8"/>
        <v>1.3250000000000006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/>
      <c r="AF162" s="23">
        <f t="shared" si="9"/>
        <v>1.3250000000000006</v>
      </c>
    </row>
    <row r="163" spans="1:32" ht="20.45" customHeight="1" x14ac:dyDescent="0.25">
      <c r="A163" s="10">
        <v>98</v>
      </c>
      <c r="B163" s="11">
        <v>42088</v>
      </c>
      <c r="C163" s="8"/>
      <c r="D163" s="8" t="s">
        <v>159</v>
      </c>
      <c r="E163" s="8" t="s">
        <v>40</v>
      </c>
      <c r="F163" s="8" t="s">
        <v>256</v>
      </c>
      <c r="G163" s="8" t="s">
        <v>75</v>
      </c>
      <c r="H163" s="8">
        <v>33</v>
      </c>
      <c r="I163" s="8" t="s">
        <v>75</v>
      </c>
      <c r="J163" s="8" t="s">
        <v>51</v>
      </c>
      <c r="K163" s="8" t="s">
        <v>68</v>
      </c>
      <c r="L163" s="8" t="s">
        <v>258</v>
      </c>
      <c r="M163" s="8">
        <v>4</v>
      </c>
      <c r="N163" s="8">
        <v>240</v>
      </c>
      <c r="O163" s="11" t="s">
        <v>415</v>
      </c>
      <c r="P163" s="18">
        <f t="shared" si="8"/>
        <v>0.70000000000000062</v>
      </c>
      <c r="Q163" s="8"/>
      <c r="R163" s="8"/>
      <c r="S163" s="8"/>
      <c r="T163" s="8"/>
      <c r="U163" s="8"/>
      <c r="V163" s="8"/>
      <c r="W163" s="8"/>
      <c r="X163" s="8"/>
      <c r="Y163" s="8"/>
      <c r="Z163" s="8">
        <v>27</v>
      </c>
      <c r="AA163" s="8">
        <v>10</v>
      </c>
      <c r="AB163" s="8"/>
      <c r="AC163" s="8"/>
      <c r="AD163" s="8"/>
      <c r="AF163" s="23">
        <f t="shared" si="9"/>
        <v>10.700000000000001</v>
      </c>
    </row>
    <row r="164" spans="1:32" ht="20.45" customHeight="1" x14ac:dyDescent="0.25">
      <c r="A164" s="11">
        <v>52</v>
      </c>
      <c r="B164" s="11">
        <v>40836</v>
      </c>
      <c r="C164" s="8"/>
      <c r="D164" s="8" t="s">
        <v>1000</v>
      </c>
      <c r="E164" s="8" t="s">
        <v>40</v>
      </c>
      <c r="F164" s="8" t="s">
        <v>38</v>
      </c>
      <c r="G164" s="8" t="s">
        <v>73</v>
      </c>
      <c r="H164" s="8">
        <v>33</v>
      </c>
      <c r="I164" s="8" t="s">
        <v>65</v>
      </c>
      <c r="J164" s="8" t="s">
        <v>46</v>
      </c>
      <c r="K164" s="8" t="s">
        <v>1001</v>
      </c>
      <c r="L164" s="8" t="s">
        <v>44</v>
      </c>
      <c r="M164" s="8">
        <v>3</v>
      </c>
      <c r="N164" s="8">
        <v>240</v>
      </c>
      <c r="O164" s="11">
        <v>6.97</v>
      </c>
      <c r="P164" s="18">
        <f t="shared" si="8"/>
        <v>2.4249999999999994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/>
      <c r="AF164" s="23">
        <f t="shared" si="9"/>
        <v>2.4249999999999994</v>
      </c>
    </row>
    <row r="165" spans="1:32" ht="20.45" customHeight="1" x14ac:dyDescent="0.25">
      <c r="A165" s="11">
        <v>103</v>
      </c>
      <c r="B165" s="11" t="s">
        <v>525</v>
      </c>
      <c r="C165" s="8"/>
      <c r="D165" s="8" t="s">
        <v>159</v>
      </c>
      <c r="E165" s="8" t="s">
        <v>40</v>
      </c>
      <c r="F165" s="8" t="s">
        <v>256</v>
      </c>
      <c r="G165" s="8" t="s">
        <v>75</v>
      </c>
      <c r="H165" s="8">
        <v>33</v>
      </c>
      <c r="I165" s="8" t="s">
        <v>408</v>
      </c>
      <c r="J165" s="8" t="s">
        <v>51</v>
      </c>
      <c r="K165" s="8" t="s">
        <v>359</v>
      </c>
      <c r="L165" s="8" t="s">
        <v>258</v>
      </c>
      <c r="M165" s="8">
        <v>2</v>
      </c>
      <c r="N165" s="8"/>
      <c r="O165" s="11" t="s">
        <v>524</v>
      </c>
      <c r="P165" s="18">
        <f t="shared" ref="P165:P168" si="10">(O165-6)*2.5</f>
        <v>0.9000000000000008</v>
      </c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F165" s="23">
        <f t="shared" si="9"/>
        <v>0.9000000000000008</v>
      </c>
    </row>
    <row r="166" spans="1:32" ht="20.45" customHeight="1" x14ac:dyDescent="0.25">
      <c r="A166" s="10">
        <v>159</v>
      </c>
      <c r="B166" s="11">
        <v>41781</v>
      </c>
      <c r="C166" s="8"/>
      <c r="D166" s="8" t="s">
        <v>159</v>
      </c>
      <c r="E166" s="8" t="s">
        <v>40</v>
      </c>
      <c r="F166" s="8" t="s">
        <v>38</v>
      </c>
      <c r="G166" s="8" t="s">
        <v>75</v>
      </c>
      <c r="H166" s="8">
        <v>33</v>
      </c>
      <c r="I166" s="8" t="s">
        <v>49</v>
      </c>
      <c r="J166" s="8" t="s">
        <v>51</v>
      </c>
      <c r="K166" s="8" t="s">
        <v>359</v>
      </c>
      <c r="L166" s="8" t="s">
        <v>269</v>
      </c>
      <c r="M166" s="8">
        <v>2</v>
      </c>
      <c r="N166" s="8"/>
      <c r="O166" s="11"/>
      <c r="P166" s="18">
        <f t="shared" si="10"/>
        <v>-15</v>
      </c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F166" s="23">
        <f t="shared" si="9"/>
        <v>-15</v>
      </c>
    </row>
    <row r="167" spans="1:32" ht="20.45" customHeight="1" x14ac:dyDescent="0.25">
      <c r="A167" s="11">
        <v>160</v>
      </c>
      <c r="B167" s="11">
        <v>41982</v>
      </c>
      <c r="C167" s="8"/>
      <c r="D167" s="8" t="s">
        <v>159</v>
      </c>
      <c r="E167" s="8" t="s">
        <v>40</v>
      </c>
      <c r="F167" s="8" t="s">
        <v>38</v>
      </c>
      <c r="G167" s="8" t="s">
        <v>75</v>
      </c>
      <c r="H167" s="8">
        <v>33</v>
      </c>
      <c r="I167" s="8" t="s">
        <v>620</v>
      </c>
      <c r="J167" s="8" t="s">
        <v>46</v>
      </c>
      <c r="K167" s="8"/>
      <c r="L167" s="8"/>
      <c r="M167" s="8"/>
      <c r="N167" s="8"/>
      <c r="O167" s="11"/>
      <c r="P167" s="18">
        <f t="shared" si="10"/>
        <v>-15</v>
      </c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F167" s="23">
        <f t="shared" si="9"/>
        <v>-15</v>
      </c>
    </row>
    <row r="168" spans="1:32" ht="20.45" customHeight="1" x14ac:dyDescent="0.25">
      <c r="A168" s="11">
        <v>162</v>
      </c>
      <c r="B168" s="11">
        <v>44599</v>
      </c>
      <c r="C168" s="8"/>
      <c r="D168" s="8" t="s">
        <v>257</v>
      </c>
      <c r="E168" s="8" t="s">
        <v>40</v>
      </c>
      <c r="F168" s="8" t="s">
        <v>256</v>
      </c>
      <c r="G168" s="8" t="s">
        <v>788</v>
      </c>
      <c r="H168" s="8">
        <v>33</v>
      </c>
      <c r="I168" s="8" t="s">
        <v>850</v>
      </c>
      <c r="J168" s="8"/>
      <c r="K168" s="8"/>
      <c r="L168" s="8"/>
      <c r="M168" s="8"/>
      <c r="N168" s="8"/>
      <c r="O168" s="11"/>
      <c r="P168" s="18">
        <f t="shared" si="10"/>
        <v>-15</v>
      </c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F168" s="23">
        <f t="shared" si="9"/>
        <v>-15</v>
      </c>
    </row>
  </sheetData>
  <autoFilter ref="A4:AJ4">
    <sortState ref="A14:AP177">
      <sortCondition sortBy="cellColor" ref="J13" dxfId="2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zoomScale="55" zoomScaleNormal="55" workbookViewId="0">
      <pane ySplit="4" topLeftCell="A5" activePane="bottomLeft" state="frozen"/>
      <selection pane="bottomLeft" activeCell="B1" sqref="B1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6" t="s">
        <v>14</v>
      </c>
      <c r="B2" s="36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65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2" customFormat="1" ht="20.45" customHeight="1" x14ac:dyDescent="0.25">
      <c r="A5" s="43">
        <v>7</v>
      </c>
      <c r="B5" s="32">
        <v>42125</v>
      </c>
      <c r="C5" s="37" t="s">
        <v>475</v>
      </c>
      <c r="D5" s="37" t="s">
        <v>159</v>
      </c>
      <c r="E5" s="37" t="s">
        <v>356</v>
      </c>
      <c r="F5" s="37" t="s">
        <v>256</v>
      </c>
      <c r="G5" s="37" t="s">
        <v>425</v>
      </c>
      <c r="H5" s="37">
        <v>34</v>
      </c>
      <c r="I5" s="37" t="s">
        <v>425</v>
      </c>
      <c r="J5" s="37" t="s">
        <v>90</v>
      </c>
      <c r="K5" s="37" t="s">
        <v>45</v>
      </c>
      <c r="L5" s="37" t="s">
        <v>258</v>
      </c>
      <c r="M5" s="37">
        <v>4</v>
      </c>
      <c r="N5" s="37">
        <v>240</v>
      </c>
      <c r="O5" s="32" t="s">
        <v>476</v>
      </c>
      <c r="P5" s="41">
        <f t="shared" ref="P5:P19" si="0">(O5-6)*2.5</f>
        <v>0.72500000000000009</v>
      </c>
      <c r="Q5" s="37"/>
      <c r="R5" s="37"/>
      <c r="S5" s="37"/>
      <c r="T5" s="37"/>
      <c r="U5" s="37"/>
      <c r="V5" s="37"/>
      <c r="W5" s="37"/>
      <c r="X5" s="37"/>
      <c r="Y5" s="37"/>
      <c r="Z5" s="37">
        <v>2</v>
      </c>
      <c r="AA5" s="37">
        <v>2</v>
      </c>
      <c r="AB5" s="37"/>
      <c r="AC5" s="37"/>
      <c r="AD5" s="37">
        <v>2</v>
      </c>
      <c r="AF5" s="38">
        <f t="shared" ref="AF5:AF19" si="1">P5+Y5+AA5+AC5</f>
        <v>2.7250000000000001</v>
      </c>
    </row>
    <row r="6" spans="1:36" s="42" customFormat="1" ht="20.45" customHeight="1" x14ac:dyDescent="0.25">
      <c r="A6" s="32">
        <v>6</v>
      </c>
      <c r="B6" s="32">
        <v>43114</v>
      </c>
      <c r="C6" s="37" t="s">
        <v>743</v>
      </c>
      <c r="D6" s="37" t="s">
        <v>159</v>
      </c>
      <c r="E6" s="37" t="s">
        <v>356</v>
      </c>
      <c r="F6" s="37" t="s">
        <v>38</v>
      </c>
      <c r="G6" s="37" t="s">
        <v>282</v>
      </c>
      <c r="H6" s="37">
        <v>34</v>
      </c>
      <c r="I6" s="37" t="s">
        <v>674</v>
      </c>
      <c r="J6" s="37" t="s">
        <v>90</v>
      </c>
      <c r="K6" s="37" t="s">
        <v>47</v>
      </c>
      <c r="L6" s="37" t="s">
        <v>269</v>
      </c>
      <c r="M6" s="37">
        <v>4</v>
      </c>
      <c r="N6" s="37">
        <v>240</v>
      </c>
      <c r="O6" s="32" t="s">
        <v>744</v>
      </c>
      <c r="P6" s="41">
        <f t="shared" si="0"/>
        <v>0.30000000000000027</v>
      </c>
      <c r="Q6" s="37"/>
      <c r="R6" s="37"/>
      <c r="S6" s="37"/>
      <c r="T6" s="37"/>
      <c r="U6" s="37"/>
      <c r="V6" s="37"/>
      <c r="W6" s="37"/>
      <c r="X6" s="37"/>
      <c r="Y6" s="37"/>
      <c r="Z6" s="37">
        <v>5</v>
      </c>
      <c r="AA6" s="37">
        <v>8</v>
      </c>
      <c r="AB6" s="37">
        <v>1</v>
      </c>
      <c r="AC6" s="37">
        <v>1</v>
      </c>
      <c r="AD6" s="37">
        <v>2</v>
      </c>
      <c r="AF6" s="38">
        <f t="shared" si="1"/>
        <v>9.3000000000000007</v>
      </c>
    </row>
    <row r="7" spans="1:36" s="42" customFormat="1" ht="20.45" customHeight="1" x14ac:dyDescent="0.25">
      <c r="A7" s="32">
        <v>8</v>
      </c>
      <c r="B7" s="32">
        <v>43703</v>
      </c>
      <c r="C7" s="37" t="s">
        <v>628</v>
      </c>
      <c r="D7" s="37" t="s">
        <v>159</v>
      </c>
      <c r="E7" s="37" t="s">
        <v>631</v>
      </c>
      <c r="F7" s="37" t="s">
        <v>38</v>
      </c>
      <c r="G7" s="37" t="s">
        <v>425</v>
      </c>
      <c r="H7" s="37">
        <v>34</v>
      </c>
      <c r="I7" s="37" t="s">
        <v>630</v>
      </c>
      <c r="J7" s="37" t="s">
        <v>90</v>
      </c>
      <c r="K7" s="37" t="s">
        <v>47</v>
      </c>
      <c r="L7" s="37" t="s">
        <v>269</v>
      </c>
      <c r="M7" s="37">
        <v>4</v>
      </c>
      <c r="N7" s="37">
        <v>240</v>
      </c>
      <c r="O7" s="32" t="s">
        <v>524</v>
      </c>
      <c r="P7" s="41">
        <f t="shared" si="0"/>
        <v>0.9000000000000008</v>
      </c>
      <c r="Q7" s="37"/>
      <c r="R7" s="37"/>
      <c r="S7" s="37"/>
      <c r="T7" s="37"/>
      <c r="U7" s="37"/>
      <c r="V7" s="37"/>
      <c r="W7" s="37"/>
      <c r="X7" s="37"/>
      <c r="Y7" s="37"/>
      <c r="Z7" s="37">
        <v>4</v>
      </c>
      <c r="AA7" s="37">
        <v>5</v>
      </c>
      <c r="AB7" s="37"/>
      <c r="AC7" s="37"/>
      <c r="AD7" s="37">
        <v>2</v>
      </c>
      <c r="AF7" s="38">
        <f t="shared" si="1"/>
        <v>5.9</v>
      </c>
    </row>
    <row r="8" spans="1:36" ht="20.45" customHeight="1" x14ac:dyDescent="0.25">
      <c r="A8" s="10">
        <v>11</v>
      </c>
      <c r="B8" s="11">
        <v>41788</v>
      </c>
      <c r="C8" s="8"/>
      <c r="D8" s="8" t="s">
        <v>159</v>
      </c>
      <c r="E8" s="8" t="s">
        <v>356</v>
      </c>
      <c r="F8" s="8" t="s">
        <v>256</v>
      </c>
      <c r="G8" s="8" t="s">
        <v>425</v>
      </c>
      <c r="H8" s="8">
        <v>34</v>
      </c>
      <c r="I8" s="8" t="s">
        <v>279</v>
      </c>
      <c r="J8" s="8" t="s">
        <v>90</v>
      </c>
      <c r="K8" s="8" t="s">
        <v>58</v>
      </c>
      <c r="L8" s="8" t="s">
        <v>258</v>
      </c>
      <c r="M8" s="8">
        <v>4</v>
      </c>
      <c r="N8" s="8">
        <v>240</v>
      </c>
      <c r="O8" s="11" t="s">
        <v>426</v>
      </c>
      <c r="P8" s="18">
        <f t="shared" si="0"/>
        <v>4.1250000000000009</v>
      </c>
      <c r="Q8" s="8"/>
      <c r="R8" s="8"/>
      <c r="S8" s="8"/>
      <c r="T8" s="8"/>
      <c r="U8" s="8"/>
      <c r="V8" s="8"/>
      <c r="W8" s="8"/>
      <c r="X8" s="8"/>
      <c r="Y8" s="8"/>
      <c r="Z8" s="8">
        <v>5</v>
      </c>
      <c r="AA8" s="8">
        <v>8</v>
      </c>
      <c r="AB8" s="8">
        <v>3</v>
      </c>
      <c r="AC8" s="8">
        <v>3</v>
      </c>
      <c r="AD8" s="8"/>
      <c r="AF8" s="23">
        <f t="shared" si="1"/>
        <v>15.125</v>
      </c>
    </row>
    <row r="9" spans="1:36" ht="20.45" customHeight="1" x14ac:dyDescent="0.25">
      <c r="A9" s="11">
        <v>13</v>
      </c>
      <c r="B9" s="11">
        <v>42851</v>
      </c>
      <c r="C9" s="8"/>
      <c r="D9" s="8" t="s">
        <v>159</v>
      </c>
      <c r="E9" s="8" t="s">
        <v>356</v>
      </c>
      <c r="F9" s="8" t="s">
        <v>38</v>
      </c>
      <c r="G9" s="8" t="s">
        <v>425</v>
      </c>
      <c r="H9" s="8">
        <v>34</v>
      </c>
      <c r="I9" s="8" t="s">
        <v>612</v>
      </c>
      <c r="J9" s="8" t="s">
        <v>90</v>
      </c>
      <c r="K9" s="8" t="s">
        <v>58</v>
      </c>
      <c r="L9" s="8" t="s">
        <v>269</v>
      </c>
      <c r="M9" s="8">
        <v>4</v>
      </c>
      <c r="N9" s="8">
        <v>240</v>
      </c>
      <c r="O9" s="11" t="s">
        <v>663</v>
      </c>
      <c r="P9" s="18">
        <f t="shared" si="0"/>
        <v>8.3249999999999993</v>
      </c>
      <c r="Q9" s="8" t="s">
        <v>520</v>
      </c>
      <c r="R9" s="8" t="s">
        <v>181</v>
      </c>
      <c r="S9" s="8" t="s">
        <v>58</v>
      </c>
      <c r="T9" s="8" t="s">
        <v>269</v>
      </c>
      <c r="U9" s="8"/>
      <c r="V9" s="8"/>
      <c r="W9" s="8"/>
      <c r="X9" s="8">
        <v>4</v>
      </c>
      <c r="Y9" s="8">
        <v>1</v>
      </c>
      <c r="Z9" s="8">
        <v>4</v>
      </c>
      <c r="AA9" s="8">
        <v>5</v>
      </c>
      <c r="AB9" s="8"/>
      <c r="AC9" s="8"/>
      <c r="AD9" s="8"/>
      <c r="AF9" s="23">
        <f t="shared" si="1"/>
        <v>14.324999999999999</v>
      </c>
    </row>
    <row r="10" spans="1:36" ht="20.45" customHeight="1" x14ac:dyDescent="0.25">
      <c r="A10" s="11">
        <v>15</v>
      </c>
      <c r="B10" s="11" t="s">
        <v>363</v>
      </c>
      <c r="C10" s="8"/>
      <c r="D10" s="8" t="s">
        <v>159</v>
      </c>
      <c r="E10" s="8" t="s">
        <v>356</v>
      </c>
      <c r="F10" s="8" t="s">
        <v>256</v>
      </c>
      <c r="G10" s="8" t="s">
        <v>210</v>
      </c>
      <c r="H10" s="8">
        <v>34</v>
      </c>
      <c r="I10" s="8" t="s">
        <v>89</v>
      </c>
      <c r="J10" s="8" t="s">
        <v>364</v>
      </c>
      <c r="K10" s="8" t="s">
        <v>58</v>
      </c>
      <c r="L10" s="8" t="s">
        <v>365</v>
      </c>
      <c r="M10" s="8"/>
      <c r="N10" s="8"/>
      <c r="O10" s="11"/>
      <c r="P10" s="18">
        <f t="shared" si="0"/>
        <v>-15</v>
      </c>
      <c r="Q10" s="8"/>
      <c r="R10" s="8"/>
      <c r="S10" s="8"/>
      <c r="T10" s="8"/>
      <c r="U10" s="8"/>
      <c r="V10" s="8"/>
      <c r="W10" s="8"/>
      <c r="X10" s="8"/>
      <c r="Y10" s="8"/>
      <c r="Z10" s="8">
        <v>10</v>
      </c>
      <c r="AA10" s="8">
        <v>8</v>
      </c>
      <c r="AB10" s="8">
        <v>5</v>
      </c>
      <c r="AC10" s="8">
        <v>5</v>
      </c>
      <c r="AD10" s="8"/>
      <c r="AF10" s="23">
        <f t="shared" si="1"/>
        <v>-2</v>
      </c>
    </row>
    <row r="11" spans="1:36" ht="20.45" customHeight="1" x14ac:dyDescent="0.25">
      <c r="A11" s="10">
        <v>1</v>
      </c>
      <c r="B11" s="11" t="s">
        <v>1131</v>
      </c>
      <c r="C11" s="8"/>
      <c r="D11" s="8" t="s">
        <v>159</v>
      </c>
      <c r="E11" s="8" t="s">
        <v>1132</v>
      </c>
      <c r="F11" s="8" t="s">
        <v>38</v>
      </c>
      <c r="G11" s="8" t="s">
        <v>1133</v>
      </c>
      <c r="H11" s="8">
        <v>34</v>
      </c>
      <c r="I11" s="8" t="s">
        <v>1134</v>
      </c>
      <c r="J11" s="8" t="s">
        <v>90</v>
      </c>
      <c r="K11" s="8" t="s">
        <v>1089</v>
      </c>
      <c r="L11" s="8" t="s">
        <v>44</v>
      </c>
      <c r="M11" s="8">
        <v>3</v>
      </c>
      <c r="N11" s="8">
        <v>180</v>
      </c>
      <c r="O11" s="11">
        <v>6.48</v>
      </c>
      <c r="P11" s="18">
        <f t="shared" si="0"/>
        <v>1.2000000000000011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/>
      <c r="AF11" s="23">
        <f t="shared" si="1"/>
        <v>1.2000000000000011</v>
      </c>
    </row>
    <row r="12" spans="1:36" ht="20.45" customHeight="1" x14ac:dyDescent="0.25">
      <c r="A12" s="11">
        <v>3</v>
      </c>
      <c r="B12" s="11" t="s">
        <v>280</v>
      </c>
      <c r="C12" s="8"/>
      <c r="D12" s="8" t="s">
        <v>159</v>
      </c>
      <c r="E12" s="8" t="s">
        <v>281</v>
      </c>
      <c r="F12" s="8" t="s">
        <v>256</v>
      </c>
      <c r="G12" s="8" t="s">
        <v>282</v>
      </c>
      <c r="H12" s="8">
        <v>34</v>
      </c>
      <c r="I12" s="8" t="s">
        <v>279</v>
      </c>
      <c r="J12" s="8" t="s">
        <v>283</v>
      </c>
      <c r="K12" s="8" t="s">
        <v>261</v>
      </c>
      <c r="L12" s="8" t="s">
        <v>258</v>
      </c>
      <c r="M12" s="8">
        <v>3</v>
      </c>
      <c r="N12" s="8">
        <v>180</v>
      </c>
      <c r="O12" s="11">
        <v>7.39</v>
      </c>
      <c r="P12" s="18">
        <f t="shared" si="0"/>
        <v>3.4749999999999992</v>
      </c>
      <c r="Q12" s="8"/>
      <c r="R12" s="8"/>
      <c r="S12" s="8"/>
      <c r="T12" s="8"/>
      <c r="U12" s="8"/>
      <c r="V12" s="8"/>
      <c r="W12" s="8"/>
      <c r="X12" s="8"/>
      <c r="Y12" s="8"/>
      <c r="Z12" s="8" t="s">
        <v>188</v>
      </c>
      <c r="AA12" s="8">
        <v>1</v>
      </c>
      <c r="AB12" s="8"/>
      <c r="AC12" s="8"/>
      <c r="AD12" s="8"/>
      <c r="AF12" s="23">
        <f t="shared" si="1"/>
        <v>4.4749999999999996</v>
      </c>
    </row>
    <row r="13" spans="1:36" ht="20.45" customHeight="1" x14ac:dyDescent="0.25">
      <c r="A13" s="11">
        <v>12</v>
      </c>
      <c r="B13" s="11">
        <v>37929</v>
      </c>
      <c r="C13" s="8"/>
      <c r="D13" s="8" t="s">
        <v>159</v>
      </c>
      <c r="E13" s="8" t="s">
        <v>356</v>
      </c>
      <c r="F13" s="8" t="s">
        <v>256</v>
      </c>
      <c r="G13" s="8" t="s">
        <v>210</v>
      </c>
      <c r="H13" s="8">
        <v>34</v>
      </c>
      <c r="I13" s="8" t="s">
        <v>279</v>
      </c>
      <c r="J13" s="8" t="s">
        <v>90</v>
      </c>
      <c r="K13" s="8" t="s">
        <v>261</v>
      </c>
      <c r="L13" s="8" t="s">
        <v>258</v>
      </c>
      <c r="M13" s="8">
        <v>3</v>
      </c>
      <c r="N13" s="8">
        <v>180</v>
      </c>
      <c r="O13" s="11" t="s">
        <v>354</v>
      </c>
      <c r="P13" s="18">
        <f t="shared" si="0"/>
        <v>6.3249999999999984</v>
      </c>
      <c r="Q13" s="8" t="s">
        <v>89</v>
      </c>
      <c r="R13" s="8" t="s">
        <v>90</v>
      </c>
      <c r="S13" s="8" t="s">
        <v>261</v>
      </c>
      <c r="T13" s="8" t="s">
        <v>269</v>
      </c>
      <c r="U13" s="8"/>
      <c r="V13" s="8"/>
      <c r="W13" s="8"/>
      <c r="X13" s="8">
        <v>2</v>
      </c>
      <c r="Y13" s="8">
        <v>5</v>
      </c>
      <c r="Z13" s="8">
        <v>3</v>
      </c>
      <c r="AA13" s="8">
        <v>3</v>
      </c>
      <c r="AB13" s="8">
        <v>1</v>
      </c>
      <c r="AC13" s="8">
        <v>1</v>
      </c>
      <c r="AD13" s="8"/>
      <c r="AF13" s="23">
        <f t="shared" si="1"/>
        <v>15.324999999999999</v>
      </c>
    </row>
    <row r="14" spans="1:36" ht="20.45" customHeight="1" x14ac:dyDescent="0.25">
      <c r="A14" s="10">
        <v>10</v>
      </c>
      <c r="B14" s="11">
        <v>44540</v>
      </c>
      <c r="C14" s="8"/>
      <c r="D14" s="8" t="s">
        <v>159</v>
      </c>
      <c r="E14" s="8" t="s">
        <v>356</v>
      </c>
      <c r="F14" s="8" t="s">
        <v>38</v>
      </c>
      <c r="G14" s="8" t="s">
        <v>650</v>
      </c>
      <c r="H14" s="8">
        <v>34</v>
      </c>
      <c r="I14" s="8" t="s">
        <v>612</v>
      </c>
      <c r="J14" s="8" t="s">
        <v>90</v>
      </c>
      <c r="K14" s="8" t="s">
        <v>45</v>
      </c>
      <c r="L14" s="8" t="s">
        <v>269</v>
      </c>
      <c r="M14" s="8">
        <v>3</v>
      </c>
      <c r="N14" s="8">
        <v>180</v>
      </c>
      <c r="O14" s="11" t="s">
        <v>439</v>
      </c>
      <c r="P14" s="18">
        <f t="shared" si="0"/>
        <v>3.2499999999999996</v>
      </c>
      <c r="Q14" s="8"/>
      <c r="R14" s="8"/>
      <c r="S14" s="8"/>
      <c r="T14" s="8"/>
      <c r="U14" s="8"/>
      <c r="V14" s="8"/>
      <c r="W14" s="8"/>
      <c r="X14" s="8"/>
      <c r="Y14" s="8"/>
      <c r="Z14" s="8" t="s">
        <v>649</v>
      </c>
      <c r="AA14" s="8">
        <v>1</v>
      </c>
      <c r="AB14" s="8"/>
      <c r="AC14" s="8"/>
      <c r="AD14" s="8"/>
      <c r="AF14" s="23">
        <f t="shared" si="1"/>
        <v>4.25</v>
      </c>
    </row>
    <row r="15" spans="1:36" ht="20.45" customHeight="1" x14ac:dyDescent="0.25">
      <c r="A15" s="11">
        <v>4</v>
      </c>
      <c r="B15" s="11">
        <v>42664</v>
      </c>
      <c r="C15" s="8"/>
      <c r="D15" s="8" t="s">
        <v>159</v>
      </c>
      <c r="E15" s="8" t="s">
        <v>356</v>
      </c>
      <c r="F15" s="8" t="s">
        <v>256</v>
      </c>
      <c r="G15" s="8" t="s">
        <v>798</v>
      </c>
      <c r="H15" s="8">
        <v>34</v>
      </c>
      <c r="I15" s="8" t="s">
        <v>197</v>
      </c>
      <c r="J15" s="8" t="s">
        <v>793</v>
      </c>
      <c r="K15" s="40" t="s">
        <v>47</v>
      </c>
      <c r="L15" s="8" t="s">
        <v>799</v>
      </c>
      <c r="M15" s="8">
        <v>4</v>
      </c>
      <c r="N15" s="8">
        <v>240</v>
      </c>
      <c r="O15" s="11">
        <v>7.71</v>
      </c>
      <c r="P15" s="18">
        <f t="shared" si="0"/>
        <v>4.2750000000000004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F15" s="23">
        <f t="shared" si="1"/>
        <v>4.2750000000000004</v>
      </c>
    </row>
    <row r="16" spans="1:36" ht="20.45" customHeight="1" x14ac:dyDescent="0.25">
      <c r="A16" s="11">
        <v>5</v>
      </c>
      <c r="B16" s="11">
        <v>42465</v>
      </c>
      <c r="C16" s="8"/>
      <c r="D16" s="8" t="s">
        <v>159</v>
      </c>
      <c r="E16" s="8" t="s">
        <v>356</v>
      </c>
      <c r="F16" s="8" t="s">
        <v>256</v>
      </c>
      <c r="G16" s="8" t="s">
        <v>798</v>
      </c>
      <c r="H16" s="8">
        <v>34</v>
      </c>
      <c r="I16" s="8" t="s">
        <v>783</v>
      </c>
      <c r="J16" s="8" t="s">
        <v>793</v>
      </c>
      <c r="K16" s="8" t="s">
        <v>47</v>
      </c>
      <c r="L16" s="8" t="s">
        <v>258</v>
      </c>
      <c r="M16" s="8">
        <v>3</v>
      </c>
      <c r="N16" s="8">
        <v>180</v>
      </c>
      <c r="O16" s="11">
        <v>8.25</v>
      </c>
      <c r="P16" s="18">
        <f t="shared" si="0"/>
        <v>5.625</v>
      </c>
      <c r="Q16" s="8"/>
      <c r="R16" s="8"/>
      <c r="S16" s="8"/>
      <c r="T16" s="8"/>
      <c r="U16" s="8"/>
      <c r="V16" s="8"/>
      <c r="W16" s="8"/>
      <c r="X16" s="8"/>
      <c r="Y16" s="8"/>
      <c r="Z16" s="8">
        <v>3</v>
      </c>
      <c r="AA16" s="8">
        <v>3</v>
      </c>
      <c r="AB16" s="8"/>
      <c r="AC16" s="8"/>
      <c r="AD16" s="8"/>
      <c r="AF16" s="23">
        <f t="shared" si="1"/>
        <v>8.625</v>
      </c>
    </row>
    <row r="17" spans="1:32" ht="20.45" customHeight="1" x14ac:dyDescent="0.25">
      <c r="A17" s="10">
        <v>9</v>
      </c>
      <c r="B17" s="11">
        <v>42218</v>
      </c>
      <c r="C17" s="8"/>
      <c r="D17" s="8" t="s">
        <v>159</v>
      </c>
      <c r="E17" s="8" t="s">
        <v>356</v>
      </c>
      <c r="F17" s="8" t="s">
        <v>38</v>
      </c>
      <c r="G17" s="8" t="s">
        <v>679</v>
      </c>
      <c r="H17" s="8">
        <v>34</v>
      </c>
      <c r="I17" s="8" t="s">
        <v>612</v>
      </c>
      <c r="J17" s="8" t="s">
        <v>90</v>
      </c>
      <c r="K17" s="8" t="s">
        <v>47</v>
      </c>
      <c r="L17" s="8" t="s">
        <v>269</v>
      </c>
      <c r="M17" s="8">
        <v>3</v>
      </c>
      <c r="N17" s="8">
        <v>180</v>
      </c>
      <c r="O17" s="11" t="s">
        <v>508</v>
      </c>
      <c r="P17" s="18">
        <f t="shared" si="0"/>
        <v>2.350000000000001</v>
      </c>
      <c r="Q17" s="8" t="s">
        <v>470</v>
      </c>
      <c r="R17" s="8" t="s">
        <v>680</v>
      </c>
      <c r="S17" s="8" t="s">
        <v>614</v>
      </c>
      <c r="T17" s="8" t="s">
        <v>614</v>
      </c>
      <c r="U17" s="8">
        <v>2</v>
      </c>
      <c r="V17" s="8">
        <v>120</v>
      </c>
      <c r="W17" s="8"/>
      <c r="X17" s="8">
        <v>1</v>
      </c>
      <c r="Y17" s="8">
        <v>10</v>
      </c>
      <c r="Z17" s="8">
        <v>7</v>
      </c>
      <c r="AA17" s="8">
        <v>8</v>
      </c>
      <c r="AB17" s="8">
        <v>1</v>
      </c>
      <c r="AC17" s="8">
        <v>1</v>
      </c>
      <c r="AD17" s="8"/>
      <c r="AF17" s="23">
        <f t="shared" si="1"/>
        <v>21.35</v>
      </c>
    </row>
    <row r="18" spans="1:32" ht="20.45" customHeight="1" x14ac:dyDescent="0.25">
      <c r="A18" s="11">
        <v>2</v>
      </c>
      <c r="B18" s="11">
        <v>42382</v>
      </c>
      <c r="C18" s="8"/>
      <c r="D18" s="8" t="s">
        <v>159</v>
      </c>
      <c r="E18" s="8" t="s">
        <v>356</v>
      </c>
      <c r="F18" s="8" t="s">
        <v>256</v>
      </c>
      <c r="G18" s="8" t="s">
        <v>798</v>
      </c>
      <c r="H18" s="8">
        <v>34</v>
      </c>
      <c r="I18" s="8" t="s">
        <v>783</v>
      </c>
      <c r="J18" s="8" t="s">
        <v>90</v>
      </c>
      <c r="K18" s="8" t="s">
        <v>428</v>
      </c>
      <c r="L18" s="8" t="s">
        <v>258</v>
      </c>
      <c r="M18" s="8">
        <v>3</v>
      </c>
      <c r="N18" s="8">
        <v>180</v>
      </c>
      <c r="O18" s="11">
        <v>7.16</v>
      </c>
      <c r="P18" s="18">
        <f t="shared" si="0"/>
        <v>2.9000000000000004</v>
      </c>
      <c r="Q18" s="8" t="s">
        <v>470</v>
      </c>
      <c r="R18" s="8" t="s">
        <v>90</v>
      </c>
      <c r="S18" s="8" t="s">
        <v>428</v>
      </c>
      <c r="T18" s="8" t="s">
        <v>907</v>
      </c>
      <c r="U18" s="8">
        <v>2</v>
      </c>
      <c r="V18" s="8">
        <v>120</v>
      </c>
      <c r="W18" s="8">
        <v>7.6</v>
      </c>
      <c r="X18" s="8">
        <v>1</v>
      </c>
      <c r="Y18" s="8">
        <v>10</v>
      </c>
      <c r="Z18" s="8">
        <v>6</v>
      </c>
      <c r="AA18" s="8">
        <v>8</v>
      </c>
      <c r="AB18" s="8">
        <v>5</v>
      </c>
      <c r="AC18" s="8">
        <v>5</v>
      </c>
      <c r="AD18" s="8"/>
      <c r="AF18" s="23">
        <f t="shared" si="1"/>
        <v>25.9</v>
      </c>
    </row>
    <row r="19" spans="1:32" ht="20.45" customHeight="1" x14ac:dyDescent="0.25">
      <c r="A19" s="11">
        <v>14</v>
      </c>
      <c r="B19" s="11">
        <v>42136</v>
      </c>
      <c r="C19" s="8"/>
      <c r="D19" s="8" t="s">
        <v>159</v>
      </c>
      <c r="E19" s="8" t="s">
        <v>356</v>
      </c>
      <c r="F19" s="8" t="s">
        <v>38</v>
      </c>
      <c r="G19" s="8" t="s">
        <v>425</v>
      </c>
      <c r="H19" s="8">
        <v>34</v>
      </c>
      <c r="I19" s="8" t="s">
        <v>676</v>
      </c>
      <c r="J19" s="8" t="s">
        <v>90</v>
      </c>
      <c r="K19" s="8"/>
      <c r="L19" s="8"/>
      <c r="M19" s="8"/>
      <c r="N19" s="8"/>
      <c r="O19" s="11"/>
      <c r="P19" s="18">
        <f t="shared" si="0"/>
        <v>-15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-15</v>
      </c>
    </row>
  </sheetData>
  <autoFilter ref="A4:AJ4">
    <sortState ref="A14:AP28">
      <sortCondition sortBy="cellColor" ref="K13" dxfId="1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zoomScale="55" zoomScaleNormal="55" workbookViewId="0">
      <pane ySplit="4" topLeftCell="A5" activePane="bottomLeft" state="frozen"/>
      <selection pane="bottomLeft" activeCell="C5" sqref="C5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6" t="s">
        <v>14</v>
      </c>
      <c r="B2" s="36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1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5" customFormat="1" ht="20.45" customHeight="1" x14ac:dyDescent="0.25">
      <c r="A5" s="53">
        <v>1</v>
      </c>
      <c r="B5" s="34">
        <v>41971</v>
      </c>
      <c r="C5" s="40"/>
      <c r="D5" s="40" t="s">
        <v>159</v>
      </c>
      <c r="E5" s="40" t="s">
        <v>772</v>
      </c>
      <c r="F5" s="40" t="s">
        <v>256</v>
      </c>
      <c r="G5" s="40" t="s">
        <v>877</v>
      </c>
      <c r="H5" s="40">
        <v>35</v>
      </c>
      <c r="I5" s="40" t="s">
        <v>866</v>
      </c>
      <c r="J5" s="40" t="s">
        <v>878</v>
      </c>
      <c r="K5" s="40" t="s">
        <v>141</v>
      </c>
      <c r="L5" s="40" t="s">
        <v>258</v>
      </c>
      <c r="M5" s="40"/>
      <c r="N5" s="40"/>
      <c r="O5" s="34"/>
      <c r="P5" s="44">
        <f t="shared" ref="P5" si="0">(O5-6)*2.5</f>
        <v>-15</v>
      </c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F5" s="46">
        <f t="shared" ref="AF5" si="1">P5+Y5+AA5+AC5</f>
        <v>-15</v>
      </c>
    </row>
  </sheetData>
  <autoFilter ref="A4:AJ4">
    <sortState ref="A14:AP1773">
      <sortCondition ref="H13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zoomScale="55" zoomScaleNormal="55" workbookViewId="0">
      <pane ySplit="13" topLeftCell="A14" activePane="bottomLeft" state="frozen"/>
      <selection pane="bottomLeft" activeCell="H1" sqref="H1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9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61" t="s">
        <v>8</v>
      </c>
      <c r="B1" s="61"/>
      <c r="C1" s="61"/>
    </row>
    <row r="2" spans="1:36" ht="20.45" customHeight="1" x14ac:dyDescent="0.25">
      <c r="A2" s="36"/>
      <c r="B2" s="36"/>
      <c r="C2" s="36"/>
    </row>
    <row r="3" spans="1:36" ht="20.45" customHeight="1" x14ac:dyDescent="0.25">
      <c r="A3" s="36" t="s">
        <v>21</v>
      </c>
      <c r="B3" s="36"/>
      <c r="C3" s="36"/>
    </row>
    <row r="4" spans="1:36" ht="20.45" customHeight="1" x14ac:dyDescent="0.25">
      <c r="A4" s="36"/>
      <c r="B4" s="36"/>
      <c r="C4" s="36"/>
    </row>
    <row r="5" spans="1:36" ht="20.45" customHeight="1" x14ac:dyDescent="0.25">
      <c r="A5" s="36" t="s">
        <v>19</v>
      </c>
      <c r="B5" s="36"/>
      <c r="C5" s="36"/>
    </row>
    <row r="6" spans="1:36" ht="20.45" customHeight="1" x14ac:dyDescent="0.25">
      <c r="A6" s="36">
        <v>1</v>
      </c>
      <c r="B6" s="36"/>
      <c r="C6" s="36"/>
    </row>
    <row r="7" spans="1:36" ht="20.45" customHeight="1" x14ac:dyDescent="0.25">
      <c r="A7" s="2">
        <v>2</v>
      </c>
      <c r="B7" s="2"/>
    </row>
    <row r="8" spans="1:36" ht="20.45" customHeight="1" x14ac:dyDescent="0.25">
      <c r="A8" s="36">
        <v>3</v>
      </c>
      <c r="B8" s="36"/>
      <c r="C8" s="36" t="s">
        <v>20</v>
      </c>
    </row>
    <row r="9" spans="1:36" ht="20.45" customHeight="1" x14ac:dyDescent="0.25">
      <c r="A9" s="36"/>
      <c r="B9" s="36"/>
      <c r="C9" s="36"/>
    </row>
    <row r="10" spans="1:36" ht="20.45" customHeight="1" x14ac:dyDescent="0.25">
      <c r="A10" s="1"/>
      <c r="B10" s="1"/>
    </row>
    <row r="11" spans="1:36" ht="20.45" customHeight="1" thickBot="1" x14ac:dyDescent="0.3">
      <c r="A11" s="36" t="s">
        <v>14</v>
      </c>
      <c r="B11" s="36"/>
      <c r="U11" s="1" t="s">
        <v>182</v>
      </c>
    </row>
    <row r="12" spans="1:36" s="2" customFormat="1" ht="20.45" customHeight="1" thickBot="1" x14ac:dyDescent="0.3">
      <c r="A12" s="3"/>
      <c r="B12" s="3"/>
      <c r="I12" s="58" t="s">
        <v>13</v>
      </c>
      <c r="J12" s="59"/>
      <c r="K12" s="59"/>
      <c r="L12" s="59"/>
      <c r="M12" s="59"/>
      <c r="N12" s="59"/>
      <c r="O12" s="60"/>
      <c r="P12" s="19"/>
      <c r="Q12" s="58" t="s">
        <v>12</v>
      </c>
      <c r="R12" s="59"/>
      <c r="S12" s="59"/>
      <c r="T12" s="59"/>
      <c r="U12" s="59"/>
      <c r="V12" s="59"/>
      <c r="W12" s="59"/>
      <c r="X12" s="60"/>
      <c r="Y12" s="19"/>
    </row>
    <row r="13" spans="1:36" s="3" customFormat="1" ht="202.15" customHeight="1" thickBot="1" x14ac:dyDescent="0.3">
      <c r="A13" s="4" t="s">
        <v>0</v>
      </c>
      <c r="B13" s="24" t="s">
        <v>36</v>
      </c>
      <c r="C13" s="5" t="s">
        <v>1</v>
      </c>
      <c r="D13" s="6" t="s">
        <v>10</v>
      </c>
      <c r="E13" s="6" t="s">
        <v>9</v>
      </c>
      <c r="F13" s="6" t="s">
        <v>15</v>
      </c>
      <c r="G13" s="6" t="s">
        <v>2</v>
      </c>
      <c r="H13" s="6" t="s">
        <v>22</v>
      </c>
      <c r="I13" s="6" t="s">
        <v>11</v>
      </c>
      <c r="J13" s="6" t="s">
        <v>3</v>
      </c>
      <c r="K13" s="5" t="s">
        <v>4</v>
      </c>
      <c r="L13" s="6" t="s">
        <v>23</v>
      </c>
      <c r="M13" s="6" t="s">
        <v>5</v>
      </c>
      <c r="N13" s="6" t="s">
        <v>6</v>
      </c>
      <c r="O13" s="20" t="s">
        <v>7</v>
      </c>
      <c r="P13" s="22" t="s">
        <v>32</v>
      </c>
      <c r="Q13" s="21" t="s">
        <v>24</v>
      </c>
      <c r="R13" s="5" t="s">
        <v>3</v>
      </c>
      <c r="S13" s="5" t="s">
        <v>4</v>
      </c>
      <c r="T13" s="6" t="s">
        <v>23</v>
      </c>
      <c r="U13" s="14" t="s">
        <v>5</v>
      </c>
      <c r="V13" s="6" t="s">
        <v>6</v>
      </c>
      <c r="W13" s="14" t="s">
        <v>26</v>
      </c>
      <c r="X13" s="20" t="s">
        <v>25</v>
      </c>
      <c r="Y13" s="22" t="s">
        <v>33</v>
      </c>
      <c r="Z13" s="15" t="s">
        <v>29</v>
      </c>
      <c r="AA13" s="15" t="s">
        <v>34</v>
      </c>
      <c r="AB13" s="15" t="s">
        <v>28</v>
      </c>
      <c r="AC13" s="15" t="s">
        <v>35</v>
      </c>
      <c r="AD13" s="16" t="s">
        <v>27</v>
      </c>
      <c r="AF13" s="13" t="s">
        <v>30</v>
      </c>
      <c r="AG13" s="13" t="s">
        <v>16</v>
      </c>
      <c r="AH13" s="6" t="s">
        <v>17</v>
      </c>
      <c r="AI13" s="17" t="s">
        <v>31</v>
      </c>
      <c r="AJ13" s="7" t="s">
        <v>18</v>
      </c>
    </row>
    <row r="14" spans="1:36" s="45" customFormat="1" ht="20.45" customHeight="1" x14ac:dyDescent="0.25">
      <c r="A14" s="34">
        <v>1</v>
      </c>
      <c r="B14" s="34">
        <v>44742</v>
      </c>
      <c r="C14" s="40" t="s">
        <v>771</v>
      </c>
      <c r="D14" s="40" t="s">
        <v>159</v>
      </c>
      <c r="E14" s="40" t="s">
        <v>772</v>
      </c>
      <c r="F14" s="40" t="s">
        <v>38</v>
      </c>
      <c r="G14" s="40" t="s">
        <v>773</v>
      </c>
      <c r="H14" s="40">
        <v>36</v>
      </c>
      <c r="I14" s="40" t="s">
        <v>774</v>
      </c>
      <c r="J14" s="40" t="s">
        <v>775</v>
      </c>
      <c r="K14" s="40" t="s">
        <v>545</v>
      </c>
      <c r="L14" s="40" t="s">
        <v>269</v>
      </c>
      <c r="M14" s="40">
        <v>4</v>
      </c>
      <c r="N14" s="40">
        <v>240</v>
      </c>
      <c r="O14" s="34" t="s">
        <v>776</v>
      </c>
      <c r="P14" s="44">
        <f t="shared" ref="P14" si="0">(O14-6)*2.5</f>
        <v>4.2750000000000004</v>
      </c>
      <c r="Q14" s="40" t="s">
        <v>777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F14" s="46">
        <f t="shared" ref="AF14" si="1">P14+Y14+AA14+AC14</f>
        <v>4.2750000000000004</v>
      </c>
    </row>
  </sheetData>
  <autoFilter ref="A13:AJ13">
    <sortState ref="A14:AP1773">
      <sortCondition ref="H13"/>
    </sortState>
  </autoFilter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J12"/>
  <sheetViews>
    <sheetView zoomScale="55" zoomScaleNormal="55" workbookViewId="0">
      <pane ySplit="4" topLeftCell="A5" activePane="bottomLeft" state="frozen"/>
      <selection pane="bottomLeft" activeCell="C4" sqref="C4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50" customFormat="1" ht="20.45" customHeight="1" x14ac:dyDescent="0.25">
      <c r="A5" s="32">
        <v>3</v>
      </c>
      <c r="B5" s="32">
        <v>43231</v>
      </c>
      <c r="C5" s="37" t="s">
        <v>80</v>
      </c>
      <c r="D5" s="37" t="s">
        <v>48</v>
      </c>
      <c r="E5" s="37" t="s">
        <v>106</v>
      </c>
      <c r="F5" s="37" t="s">
        <v>107</v>
      </c>
      <c r="G5" s="37" t="s">
        <v>55</v>
      </c>
      <c r="H5" s="37">
        <v>19</v>
      </c>
      <c r="I5" s="37" t="s">
        <v>82</v>
      </c>
      <c r="J5" s="37" t="s">
        <v>110</v>
      </c>
      <c r="K5" s="37" t="s">
        <v>68</v>
      </c>
      <c r="L5" s="37" t="s">
        <v>84</v>
      </c>
      <c r="M5" s="37">
        <v>4</v>
      </c>
      <c r="N5" s="37">
        <v>240</v>
      </c>
      <c r="O5" s="32">
        <v>7.03</v>
      </c>
      <c r="P5" s="41">
        <f t="shared" ref="P5:P12" si="0">(O5-6)*2.5</f>
        <v>2.5750000000000006</v>
      </c>
      <c r="Q5" s="37">
        <v>0</v>
      </c>
      <c r="R5" s="37">
        <v>0</v>
      </c>
      <c r="S5" s="37">
        <v>0</v>
      </c>
      <c r="T5" s="37">
        <v>0</v>
      </c>
      <c r="U5" s="37">
        <v>0</v>
      </c>
      <c r="V5" s="37">
        <v>0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>
        <v>0</v>
      </c>
      <c r="AC5" s="37">
        <v>0</v>
      </c>
      <c r="AD5" s="37">
        <v>1</v>
      </c>
      <c r="AE5" s="42"/>
      <c r="AF5" s="38">
        <f t="shared" ref="AF5:AF12" si="1">P5+Y5+AA5+AC5</f>
        <v>2.5750000000000006</v>
      </c>
      <c r="AG5" s="42"/>
      <c r="AH5" s="42"/>
      <c r="AI5" s="42"/>
      <c r="AJ5" s="42"/>
    </row>
    <row r="6" spans="1:36" s="42" customFormat="1" ht="20.45" customHeight="1" x14ac:dyDescent="0.25">
      <c r="A6" s="47">
        <v>8</v>
      </c>
      <c r="B6" s="47">
        <v>38301</v>
      </c>
      <c r="C6" s="48" t="s">
        <v>472</v>
      </c>
      <c r="D6" s="48" t="s">
        <v>257</v>
      </c>
      <c r="E6" s="48" t="s">
        <v>106</v>
      </c>
      <c r="F6" s="48" t="s">
        <v>407</v>
      </c>
      <c r="G6" s="48" t="s">
        <v>55</v>
      </c>
      <c r="H6" s="48">
        <v>19</v>
      </c>
      <c r="I6" s="48" t="s">
        <v>473</v>
      </c>
      <c r="J6" s="48" t="s">
        <v>57</v>
      </c>
      <c r="K6" s="48" t="s">
        <v>58</v>
      </c>
      <c r="L6" s="48" t="s">
        <v>258</v>
      </c>
      <c r="M6" s="48"/>
      <c r="N6" s="48"/>
      <c r="O6" s="47" t="s">
        <v>474</v>
      </c>
      <c r="P6" s="49">
        <f t="shared" si="0"/>
        <v>5.4749999999999988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>
        <v>1</v>
      </c>
      <c r="AE6" s="50"/>
      <c r="AF6" s="51">
        <f t="shared" si="1"/>
        <v>5.4749999999999988</v>
      </c>
      <c r="AG6" s="50"/>
      <c r="AH6" s="50"/>
      <c r="AI6" s="50"/>
      <c r="AJ6" s="50"/>
    </row>
    <row r="7" spans="1:36" ht="20.45" customHeight="1" x14ac:dyDescent="0.25">
      <c r="A7" s="10">
        <v>7</v>
      </c>
      <c r="B7" s="11">
        <v>41822</v>
      </c>
      <c r="C7" s="8"/>
      <c r="D7" s="8" t="s">
        <v>257</v>
      </c>
      <c r="E7" s="8" t="s">
        <v>106</v>
      </c>
      <c r="F7" s="8" t="s">
        <v>407</v>
      </c>
      <c r="G7" s="8" t="s">
        <v>55</v>
      </c>
      <c r="H7" s="8">
        <v>19</v>
      </c>
      <c r="I7" s="8" t="s">
        <v>460</v>
      </c>
      <c r="J7" s="8" t="s">
        <v>461</v>
      </c>
      <c r="K7" s="8" t="s">
        <v>58</v>
      </c>
      <c r="L7" s="8" t="s">
        <v>258</v>
      </c>
      <c r="M7" s="8">
        <v>4</v>
      </c>
      <c r="N7" s="8">
        <v>240</v>
      </c>
      <c r="O7" s="11" t="s">
        <v>462</v>
      </c>
      <c r="P7" s="18">
        <f t="shared" si="0"/>
        <v>2.7499999999999991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F7" s="23">
        <f t="shared" si="1"/>
        <v>2.7499999999999991</v>
      </c>
    </row>
    <row r="8" spans="1:36" ht="20.45" customHeight="1" x14ac:dyDescent="0.25">
      <c r="A8" s="11">
        <v>1</v>
      </c>
      <c r="B8" s="11">
        <v>39302</v>
      </c>
      <c r="C8" s="8"/>
      <c r="D8" s="8" t="s">
        <v>257</v>
      </c>
      <c r="E8" s="8" t="s">
        <v>106</v>
      </c>
      <c r="F8" s="8" t="s">
        <v>790</v>
      </c>
      <c r="G8" s="8" t="s">
        <v>784</v>
      </c>
      <c r="H8" s="8">
        <v>19</v>
      </c>
      <c r="I8" s="8" t="s">
        <v>197</v>
      </c>
      <c r="J8" s="8" t="s">
        <v>789</v>
      </c>
      <c r="K8" s="8" t="s">
        <v>47</v>
      </c>
      <c r="L8" s="8" t="s">
        <v>258</v>
      </c>
      <c r="M8" s="8">
        <v>4</v>
      </c>
      <c r="N8" s="8">
        <v>240</v>
      </c>
      <c r="O8" s="11">
        <v>6.33</v>
      </c>
      <c r="P8" s="18">
        <f t="shared" si="0"/>
        <v>0.82500000000000018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F8" s="23">
        <f t="shared" si="1"/>
        <v>0.82500000000000018</v>
      </c>
    </row>
    <row r="9" spans="1:36" ht="20.45" customHeight="1" x14ac:dyDescent="0.25">
      <c r="A9" s="11">
        <v>2</v>
      </c>
      <c r="B9" s="11">
        <v>43093</v>
      </c>
      <c r="C9" s="8"/>
      <c r="D9" s="8" t="s">
        <v>947</v>
      </c>
      <c r="E9" s="8" t="s">
        <v>106</v>
      </c>
      <c r="F9" s="8" t="s">
        <v>790</v>
      </c>
      <c r="G9" s="8" t="s">
        <v>55</v>
      </c>
      <c r="H9" s="8">
        <v>19</v>
      </c>
      <c r="I9" s="8" t="s">
        <v>993</v>
      </c>
      <c r="J9" s="8" t="s">
        <v>71</v>
      </c>
      <c r="K9" s="8" t="s">
        <v>68</v>
      </c>
      <c r="L9" s="8" t="s">
        <v>44</v>
      </c>
      <c r="M9" s="8">
        <v>3</v>
      </c>
      <c r="N9" s="8">
        <v>180</v>
      </c>
      <c r="O9" s="11">
        <v>7</v>
      </c>
      <c r="P9" s="18">
        <f t="shared" si="0"/>
        <v>2.5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/>
      <c r="AF9" s="23">
        <f t="shared" si="1"/>
        <v>2.5</v>
      </c>
    </row>
    <row r="10" spans="1:36" ht="20.45" customHeight="1" x14ac:dyDescent="0.25">
      <c r="A10" s="10">
        <v>5</v>
      </c>
      <c r="B10" s="11">
        <v>41952</v>
      </c>
      <c r="C10" s="8"/>
      <c r="D10" s="8" t="s">
        <v>257</v>
      </c>
      <c r="E10" s="8" t="s">
        <v>106</v>
      </c>
      <c r="F10" s="8" t="s">
        <v>407</v>
      </c>
      <c r="G10" s="8" t="s">
        <v>55</v>
      </c>
      <c r="H10" s="8">
        <v>19</v>
      </c>
      <c r="I10" s="8" t="s">
        <v>452</v>
      </c>
      <c r="J10" s="8" t="s">
        <v>357</v>
      </c>
      <c r="K10" s="8" t="s">
        <v>68</v>
      </c>
      <c r="L10" s="8" t="s">
        <v>269</v>
      </c>
      <c r="M10" s="8">
        <v>3</v>
      </c>
      <c r="N10" s="8">
        <v>180</v>
      </c>
      <c r="O10" s="11" t="s">
        <v>360</v>
      </c>
      <c r="P10" s="18">
        <f t="shared" si="0"/>
        <v>1.3749999999999996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23">
        <f t="shared" si="1"/>
        <v>1.3749999999999996</v>
      </c>
    </row>
    <row r="11" spans="1:36" ht="20.45" customHeight="1" x14ac:dyDescent="0.25">
      <c r="A11" s="11">
        <v>6</v>
      </c>
      <c r="B11" s="11">
        <v>40962</v>
      </c>
      <c r="C11" s="8"/>
      <c r="D11" s="8" t="s">
        <v>257</v>
      </c>
      <c r="E11" s="8" t="s">
        <v>106</v>
      </c>
      <c r="F11" s="8" t="s">
        <v>407</v>
      </c>
      <c r="G11" s="8" t="s">
        <v>55</v>
      </c>
      <c r="H11" s="8">
        <v>19</v>
      </c>
      <c r="I11" s="8" t="s">
        <v>385</v>
      </c>
      <c r="J11" s="8" t="s">
        <v>357</v>
      </c>
      <c r="K11" s="8" t="s">
        <v>68</v>
      </c>
      <c r="L11" s="8" t="s">
        <v>258</v>
      </c>
      <c r="M11" s="8">
        <v>3</v>
      </c>
      <c r="N11" s="8">
        <v>200</v>
      </c>
      <c r="O11" s="11" t="s">
        <v>406</v>
      </c>
      <c r="P11" s="18">
        <f t="shared" si="0"/>
        <v>1.9750000000000001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69</v>
      </c>
      <c r="AA11" s="8">
        <v>1</v>
      </c>
      <c r="AB11" s="8"/>
      <c r="AC11" s="8"/>
      <c r="AD11" s="8"/>
      <c r="AF11" s="23">
        <f t="shared" si="1"/>
        <v>2.9750000000000001</v>
      </c>
    </row>
    <row r="12" spans="1:36" ht="20.45" customHeight="1" x14ac:dyDescent="0.25">
      <c r="A12" s="11">
        <v>4</v>
      </c>
      <c r="B12" s="11">
        <v>42350</v>
      </c>
      <c r="C12" s="8"/>
      <c r="D12" s="8" t="s">
        <v>257</v>
      </c>
      <c r="E12" s="8" t="s">
        <v>106</v>
      </c>
      <c r="F12" s="8" t="s">
        <v>790</v>
      </c>
      <c r="G12" s="8" t="s">
        <v>784</v>
      </c>
      <c r="H12" s="8">
        <v>19</v>
      </c>
      <c r="I12" s="8" t="s">
        <v>783</v>
      </c>
      <c r="J12" s="8" t="s">
        <v>505</v>
      </c>
      <c r="K12" s="8" t="s">
        <v>505</v>
      </c>
      <c r="L12" s="8" t="s">
        <v>258</v>
      </c>
      <c r="M12" s="8">
        <v>4</v>
      </c>
      <c r="N12" s="8">
        <v>240</v>
      </c>
      <c r="O12" s="11">
        <v>7.18</v>
      </c>
      <c r="P12" s="18">
        <f t="shared" si="0"/>
        <v>2.9499999999999993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F12" s="23">
        <f t="shared" si="1"/>
        <v>2.9499999999999993</v>
      </c>
    </row>
  </sheetData>
  <autoFilter ref="A4:AJ4">
    <sortState ref="A14:AP21">
      <sortCondition sortBy="cellColor" ref="K13" dxfId="16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zoomScale="55" zoomScaleNormal="55" workbookViewId="0">
      <pane ySplit="4" topLeftCell="A5" activePane="bottomLeft" state="frozen"/>
      <selection pane="bottomLeft" activeCell="A8" sqref="A8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33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6" t="s">
        <v>14</v>
      </c>
      <c r="B2" s="36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1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2">
        <v>35</v>
      </c>
      <c r="B5" s="32">
        <v>44595</v>
      </c>
      <c r="C5" s="37" t="s">
        <v>929</v>
      </c>
      <c r="D5" s="37" t="s">
        <v>159</v>
      </c>
      <c r="E5" s="37" t="s">
        <v>91</v>
      </c>
      <c r="F5" s="37" t="s">
        <v>256</v>
      </c>
      <c r="G5" s="37" t="s">
        <v>822</v>
      </c>
      <c r="H5" s="37">
        <v>37</v>
      </c>
      <c r="I5" s="37" t="s">
        <v>197</v>
      </c>
      <c r="J5" s="37" t="s">
        <v>1140</v>
      </c>
      <c r="K5" s="37" t="s">
        <v>265</v>
      </c>
      <c r="L5" s="37" t="s">
        <v>258</v>
      </c>
      <c r="M5" s="37">
        <v>4</v>
      </c>
      <c r="N5" s="37">
        <v>240</v>
      </c>
      <c r="O5" s="32">
        <v>8.06</v>
      </c>
      <c r="P5" s="41">
        <f t="shared" ref="P5:P36" si="0">(O5-6)*2.5</f>
        <v>5.1500000000000012</v>
      </c>
      <c r="Q5" s="37" t="s">
        <v>470</v>
      </c>
      <c r="R5" s="37" t="s">
        <v>194</v>
      </c>
      <c r="S5" s="37" t="s">
        <v>265</v>
      </c>
      <c r="T5" s="37" t="s">
        <v>854</v>
      </c>
      <c r="U5" s="37">
        <v>2</v>
      </c>
      <c r="V5" s="37">
        <v>120</v>
      </c>
      <c r="W5" s="37">
        <v>9.44</v>
      </c>
      <c r="X5" s="37">
        <v>3</v>
      </c>
      <c r="Y5" s="37">
        <v>2</v>
      </c>
      <c r="Z5" s="37" t="s">
        <v>52</v>
      </c>
      <c r="AA5" s="37">
        <v>1</v>
      </c>
      <c r="AB5" s="37">
        <v>8</v>
      </c>
      <c r="AC5" s="37">
        <v>8</v>
      </c>
      <c r="AD5" s="37">
        <v>1</v>
      </c>
      <c r="AE5" s="42"/>
      <c r="AF5" s="38">
        <f t="shared" ref="AF5:AF36" si="1">P5+Y5+AA5+AC5</f>
        <v>16.150000000000002</v>
      </c>
      <c r="AG5" s="42"/>
      <c r="AH5" s="42"/>
      <c r="AI5" s="42"/>
      <c r="AJ5" s="42"/>
    </row>
    <row r="6" spans="1:36" s="42" customFormat="1" ht="20.45" customHeight="1" x14ac:dyDescent="0.25">
      <c r="A6" s="43">
        <v>25</v>
      </c>
      <c r="B6" s="32">
        <v>41706</v>
      </c>
      <c r="C6" s="37" t="s">
        <v>940</v>
      </c>
      <c r="D6" s="37" t="s">
        <v>159</v>
      </c>
      <c r="E6" s="37" t="s">
        <v>91</v>
      </c>
      <c r="F6" s="37" t="s">
        <v>256</v>
      </c>
      <c r="G6" s="37" t="s">
        <v>822</v>
      </c>
      <c r="H6" s="37">
        <v>37</v>
      </c>
      <c r="I6" s="37" t="s">
        <v>783</v>
      </c>
      <c r="J6" s="37" t="s">
        <v>912</v>
      </c>
      <c r="K6" s="37" t="s">
        <v>265</v>
      </c>
      <c r="L6" s="37" t="s">
        <v>258</v>
      </c>
      <c r="M6" s="37">
        <v>4</v>
      </c>
      <c r="N6" s="37">
        <v>240</v>
      </c>
      <c r="O6" s="32">
        <v>7.29</v>
      </c>
      <c r="P6" s="41">
        <f t="shared" si="0"/>
        <v>3.2250000000000001</v>
      </c>
      <c r="Q6" s="37" t="s">
        <v>941</v>
      </c>
      <c r="R6" s="37" t="s">
        <v>215</v>
      </c>
      <c r="S6" s="37" t="s">
        <v>265</v>
      </c>
      <c r="T6" s="37" t="s">
        <v>854</v>
      </c>
      <c r="U6" s="37">
        <v>2</v>
      </c>
      <c r="V6" s="37">
        <v>122</v>
      </c>
      <c r="W6" s="37">
        <v>8.93</v>
      </c>
      <c r="X6" s="37">
        <v>1</v>
      </c>
      <c r="Y6" s="37">
        <v>10</v>
      </c>
      <c r="Z6" s="37">
        <v>22</v>
      </c>
      <c r="AA6" s="37">
        <v>10</v>
      </c>
      <c r="AB6" s="37">
        <v>7</v>
      </c>
      <c r="AC6" s="37">
        <v>8</v>
      </c>
      <c r="AD6" s="37">
        <v>1</v>
      </c>
      <c r="AF6" s="38">
        <f t="shared" si="1"/>
        <v>31.225000000000001</v>
      </c>
    </row>
    <row r="7" spans="1:36" s="42" customFormat="1" ht="20.45" customHeight="1" x14ac:dyDescent="0.25">
      <c r="A7" s="32">
        <v>34</v>
      </c>
      <c r="B7" s="32">
        <v>41144</v>
      </c>
      <c r="C7" s="37" t="s">
        <v>1063</v>
      </c>
      <c r="D7" s="37" t="s">
        <v>159</v>
      </c>
      <c r="E7" s="37" t="s">
        <v>91</v>
      </c>
      <c r="F7" s="37" t="s">
        <v>38</v>
      </c>
      <c r="G7" s="37" t="s">
        <v>1064</v>
      </c>
      <c r="H7" s="37">
        <v>37</v>
      </c>
      <c r="I7" s="37" t="s">
        <v>783</v>
      </c>
      <c r="J7" s="37" t="s">
        <v>1065</v>
      </c>
      <c r="K7" s="37" t="s">
        <v>1066</v>
      </c>
      <c r="L7" s="37" t="s">
        <v>44</v>
      </c>
      <c r="M7" s="37">
        <v>3</v>
      </c>
      <c r="N7" s="37">
        <v>180</v>
      </c>
      <c r="O7" s="32">
        <v>8</v>
      </c>
      <c r="P7" s="41">
        <f t="shared" si="0"/>
        <v>5</v>
      </c>
      <c r="Q7" s="37" t="s">
        <v>1067</v>
      </c>
      <c r="R7" s="37" t="s">
        <v>1065</v>
      </c>
      <c r="S7" s="37" t="s">
        <v>1068</v>
      </c>
      <c r="T7" s="37" t="s">
        <v>44</v>
      </c>
      <c r="U7" s="37">
        <v>2</v>
      </c>
      <c r="V7" s="37">
        <v>0</v>
      </c>
      <c r="W7" s="37">
        <v>9</v>
      </c>
      <c r="X7" s="37">
        <v>1</v>
      </c>
      <c r="Y7" s="37">
        <v>10</v>
      </c>
      <c r="Z7" s="37" t="s">
        <v>1069</v>
      </c>
      <c r="AA7" s="37">
        <v>10</v>
      </c>
      <c r="AB7" s="37">
        <v>2</v>
      </c>
      <c r="AC7" s="37">
        <v>2</v>
      </c>
      <c r="AD7" s="37">
        <v>1</v>
      </c>
      <c r="AF7" s="38">
        <f t="shared" si="1"/>
        <v>27</v>
      </c>
    </row>
    <row r="8" spans="1:36" s="42" customFormat="1" ht="20.45" customHeight="1" x14ac:dyDescent="0.25">
      <c r="A8" s="11">
        <v>23</v>
      </c>
      <c r="B8" s="11">
        <v>44284</v>
      </c>
      <c r="C8" s="8"/>
      <c r="D8" s="8" t="s">
        <v>159</v>
      </c>
      <c r="E8" s="8" t="s">
        <v>91</v>
      </c>
      <c r="F8" s="8" t="s">
        <v>38</v>
      </c>
      <c r="G8" s="8" t="s">
        <v>1095</v>
      </c>
      <c r="H8" s="8">
        <v>37</v>
      </c>
      <c r="I8" s="8" t="s">
        <v>1096</v>
      </c>
      <c r="J8" s="8" t="s">
        <v>1140</v>
      </c>
      <c r="K8" s="37" t="s">
        <v>1057</v>
      </c>
      <c r="L8" s="8" t="s">
        <v>44</v>
      </c>
      <c r="M8" s="8">
        <v>4</v>
      </c>
      <c r="N8" s="8">
        <v>240</v>
      </c>
      <c r="O8" s="11">
        <v>7.19</v>
      </c>
      <c r="P8" s="18">
        <f t="shared" si="0"/>
        <v>2.975000000000001</v>
      </c>
      <c r="Q8" s="40" t="s">
        <v>1097</v>
      </c>
      <c r="R8" s="8" t="s">
        <v>1098</v>
      </c>
      <c r="S8" s="8" t="s">
        <v>1099</v>
      </c>
      <c r="T8" s="8" t="s">
        <v>44</v>
      </c>
      <c r="U8" s="8">
        <v>0</v>
      </c>
      <c r="V8" s="8">
        <v>0</v>
      </c>
      <c r="W8" s="8">
        <v>9.6</v>
      </c>
      <c r="X8" s="8">
        <v>3</v>
      </c>
      <c r="Y8" s="8">
        <v>2</v>
      </c>
      <c r="Z8" s="8">
        <v>4</v>
      </c>
      <c r="AA8" s="8">
        <v>5</v>
      </c>
      <c r="AB8" s="8">
        <v>0</v>
      </c>
      <c r="AC8" s="8">
        <v>0</v>
      </c>
      <c r="AD8" s="8">
        <v>1</v>
      </c>
      <c r="AE8" s="1"/>
      <c r="AF8" s="23">
        <f t="shared" si="1"/>
        <v>9.9750000000000014</v>
      </c>
      <c r="AG8" s="1"/>
      <c r="AH8" s="1"/>
      <c r="AI8" s="1"/>
      <c r="AJ8" s="1"/>
    </row>
    <row r="9" spans="1:36" ht="20.45" customHeight="1" x14ac:dyDescent="0.25">
      <c r="A9" s="10">
        <v>3</v>
      </c>
      <c r="B9" s="11">
        <v>42364</v>
      </c>
      <c r="C9" s="8"/>
      <c r="D9" s="8" t="s">
        <v>159</v>
      </c>
      <c r="E9" s="8" t="s">
        <v>91</v>
      </c>
      <c r="F9" s="8" t="s">
        <v>256</v>
      </c>
      <c r="G9" s="8" t="s">
        <v>822</v>
      </c>
      <c r="H9" s="8">
        <v>37</v>
      </c>
      <c r="I9" s="8" t="s">
        <v>822</v>
      </c>
      <c r="J9" s="8" t="s">
        <v>1140</v>
      </c>
      <c r="K9" s="37" t="s">
        <v>265</v>
      </c>
      <c r="L9" s="8" t="s">
        <v>258</v>
      </c>
      <c r="M9" s="8">
        <v>4</v>
      </c>
      <c r="N9" s="8">
        <v>240</v>
      </c>
      <c r="O9" s="11">
        <v>6.34</v>
      </c>
      <c r="P9" s="18">
        <f t="shared" si="0"/>
        <v>0.84999999999999964</v>
      </c>
      <c r="Q9" s="40" t="s">
        <v>104</v>
      </c>
      <c r="R9" s="8" t="s">
        <v>858</v>
      </c>
      <c r="S9" s="8" t="s">
        <v>265</v>
      </c>
      <c r="T9" s="8" t="s">
        <v>258</v>
      </c>
      <c r="U9" s="8">
        <v>2</v>
      </c>
      <c r="V9" s="8">
        <v>120</v>
      </c>
      <c r="W9" s="8">
        <v>7.8</v>
      </c>
      <c r="X9" s="8">
        <v>3</v>
      </c>
      <c r="Y9" s="8">
        <v>2</v>
      </c>
      <c r="Z9" s="8">
        <v>13</v>
      </c>
      <c r="AA9" s="8">
        <v>10</v>
      </c>
      <c r="AB9" s="8">
        <v>2</v>
      </c>
      <c r="AC9" s="8">
        <v>2</v>
      </c>
      <c r="AD9" s="8">
        <v>1</v>
      </c>
      <c r="AF9" s="23">
        <f t="shared" si="1"/>
        <v>14.85</v>
      </c>
    </row>
    <row r="10" spans="1:36" ht="20.45" customHeight="1" x14ac:dyDescent="0.25">
      <c r="A10" s="11">
        <v>53</v>
      </c>
      <c r="B10" s="11">
        <v>37973</v>
      </c>
      <c r="C10" s="8"/>
      <c r="D10" s="8" t="s">
        <v>159</v>
      </c>
      <c r="E10" s="8" t="s">
        <v>326</v>
      </c>
      <c r="F10" s="8" t="s">
        <v>256</v>
      </c>
      <c r="G10" s="8" t="s">
        <v>327</v>
      </c>
      <c r="H10" s="8">
        <v>37</v>
      </c>
      <c r="I10" s="8" t="s">
        <v>347</v>
      </c>
      <c r="J10" s="8" t="s">
        <v>368</v>
      </c>
      <c r="K10" s="8" t="s">
        <v>265</v>
      </c>
      <c r="L10" s="8" t="s">
        <v>258</v>
      </c>
      <c r="M10" s="8">
        <v>3</v>
      </c>
      <c r="N10" s="8">
        <v>180</v>
      </c>
      <c r="O10" s="11" t="s">
        <v>369</v>
      </c>
      <c r="P10" s="18">
        <f t="shared" si="0"/>
        <v>6.5249999999999986</v>
      </c>
      <c r="Q10" s="40" t="s">
        <v>370</v>
      </c>
      <c r="R10" s="8" t="s">
        <v>371</v>
      </c>
      <c r="S10" s="8" t="s">
        <v>265</v>
      </c>
      <c r="T10" s="8" t="s">
        <v>269</v>
      </c>
      <c r="U10" s="8">
        <v>2</v>
      </c>
      <c r="V10" s="8">
        <v>120</v>
      </c>
      <c r="W10" s="8" t="s">
        <v>372</v>
      </c>
      <c r="X10" s="8">
        <v>1</v>
      </c>
      <c r="Y10" s="8">
        <v>10</v>
      </c>
      <c r="Z10" s="8">
        <v>4</v>
      </c>
      <c r="AA10" s="8">
        <v>5</v>
      </c>
      <c r="AB10" s="8"/>
      <c r="AC10" s="8"/>
      <c r="AD10" s="8"/>
      <c r="AF10" s="23">
        <f t="shared" si="1"/>
        <v>21.524999999999999</v>
      </c>
    </row>
    <row r="11" spans="1:36" ht="20.45" customHeight="1" x14ac:dyDescent="0.25">
      <c r="A11" s="11">
        <v>54</v>
      </c>
      <c r="B11" s="11">
        <v>43083</v>
      </c>
      <c r="C11" s="8"/>
      <c r="D11" s="8" t="s">
        <v>159</v>
      </c>
      <c r="E11" s="8" t="s">
        <v>91</v>
      </c>
      <c r="F11" s="8" t="s">
        <v>38</v>
      </c>
      <c r="G11" s="8" t="s">
        <v>721</v>
      </c>
      <c r="H11" s="8">
        <v>37</v>
      </c>
      <c r="I11" s="8" t="s">
        <v>722</v>
      </c>
      <c r="J11" s="8" t="s">
        <v>215</v>
      </c>
      <c r="K11" s="8" t="s">
        <v>265</v>
      </c>
      <c r="L11" s="8" t="s">
        <v>269</v>
      </c>
      <c r="M11" s="8">
        <v>3</v>
      </c>
      <c r="N11" s="8">
        <v>180</v>
      </c>
      <c r="O11" s="11"/>
      <c r="P11" s="18">
        <f t="shared" si="0"/>
        <v>-15</v>
      </c>
      <c r="Q11" s="40" t="s">
        <v>723</v>
      </c>
      <c r="R11" s="8" t="s">
        <v>724</v>
      </c>
      <c r="S11" s="8" t="s">
        <v>265</v>
      </c>
      <c r="T11" s="8" t="s">
        <v>269</v>
      </c>
      <c r="U11" s="8">
        <v>2</v>
      </c>
      <c r="V11" s="8">
        <v>120</v>
      </c>
      <c r="W11" s="8" t="s">
        <v>503</v>
      </c>
      <c r="X11" s="8">
        <v>1</v>
      </c>
      <c r="Y11" s="8">
        <v>10</v>
      </c>
      <c r="Z11" s="8"/>
      <c r="AA11" s="8"/>
      <c r="AB11" s="8"/>
      <c r="AC11" s="8"/>
      <c r="AD11" s="8"/>
      <c r="AF11" s="23">
        <f t="shared" si="1"/>
        <v>-5</v>
      </c>
    </row>
    <row r="12" spans="1:36" ht="20.45" customHeight="1" x14ac:dyDescent="0.25">
      <c r="A12" s="10">
        <v>59</v>
      </c>
      <c r="B12" s="11">
        <v>42473</v>
      </c>
      <c r="C12" s="8"/>
      <c r="D12" s="8" t="s">
        <v>159</v>
      </c>
      <c r="E12" s="8" t="s">
        <v>91</v>
      </c>
      <c r="F12" s="8" t="s">
        <v>256</v>
      </c>
      <c r="G12" s="8" t="s">
        <v>822</v>
      </c>
      <c r="H12" s="8">
        <v>37</v>
      </c>
      <c r="I12" s="8" t="s">
        <v>783</v>
      </c>
      <c r="J12" s="8" t="s">
        <v>215</v>
      </c>
      <c r="K12" s="8" t="s">
        <v>265</v>
      </c>
      <c r="L12" s="8" t="s">
        <v>258</v>
      </c>
      <c r="M12" s="8">
        <v>3</v>
      </c>
      <c r="N12" s="8">
        <v>180</v>
      </c>
      <c r="O12" s="11">
        <v>8.11</v>
      </c>
      <c r="P12" s="18">
        <f t="shared" si="0"/>
        <v>5.2749999999999986</v>
      </c>
      <c r="Q12" s="40" t="s">
        <v>104</v>
      </c>
      <c r="R12" s="8" t="s">
        <v>194</v>
      </c>
      <c r="S12" s="8" t="s">
        <v>265</v>
      </c>
      <c r="T12" s="8" t="s">
        <v>258</v>
      </c>
      <c r="U12" s="8">
        <v>2</v>
      </c>
      <c r="V12" s="8">
        <v>120</v>
      </c>
      <c r="W12" s="8">
        <v>9.06</v>
      </c>
      <c r="X12" s="8">
        <v>1</v>
      </c>
      <c r="Y12" s="8">
        <v>10</v>
      </c>
      <c r="Z12" s="8"/>
      <c r="AA12" s="8"/>
      <c r="AB12" s="8"/>
      <c r="AC12" s="8"/>
      <c r="AD12" s="8"/>
      <c r="AF12" s="23">
        <f t="shared" si="1"/>
        <v>15.274999999999999</v>
      </c>
    </row>
    <row r="13" spans="1:36" ht="20.45" customHeight="1" x14ac:dyDescent="0.25">
      <c r="A13" s="11">
        <v>7</v>
      </c>
      <c r="B13" s="11">
        <v>40301</v>
      </c>
      <c r="C13" s="8"/>
      <c r="D13" s="8" t="s">
        <v>63</v>
      </c>
      <c r="E13" s="8" t="s">
        <v>91</v>
      </c>
      <c r="F13" s="8" t="s">
        <v>38</v>
      </c>
      <c r="G13" s="8" t="s">
        <v>205</v>
      </c>
      <c r="H13" s="8">
        <v>37</v>
      </c>
      <c r="I13" s="8" t="s">
        <v>93</v>
      </c>
      <c r="J13" s="8" t="s">
        <v>206</v>
      </c>
      <c r="K13" s="8" t="s">
        <v>95</v>
      </c>
      <c r="L13" s="8" t="s">
        <v>44</v>
      </c>
      <c r="M13" s="8">
        <v>4</v>
      </c>
      <c r="N13" s="8">
        <v>240</v>
      </c>
      <c r="O13" s="11">
        <v>6.7</v>
      </c>
      <c r="P13" s="18">
        <f t="shared" si="0"/>
        <v>1.7500000000000004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/>
      <c r="AF13" s="23">
        <f t="shared" si="1"/>
        <v>1.7500000000000004</v>
      </c>
    </row>
    <row r="14" spans="1:36" ht="20.45" customHeight="1" x14ac:dyDescent="0.25">
      <c r="A14" s="11">
        <v>22</v>
      </c>
      <c r="B14" s="11">
        <v>40584</v>
      </c>
      <c r="C14" s="8"/>
      <c r="D14" s="8" t="s">
        <v>63</v>
      </c>
      <c r="E14" s="8" t="s">
        <v>91</v>
      </c>
      <c r="F14" s="8" t="s">
        <v>38</v>
      </c>
      <c r="G14" s="8" t="s">
        <v>92</v>
      </c>
      <c r="H14" s="8">
        <v>37</v>
      </c>
      <c r="I14" s="8" t="s">
        <v>93</v>
      </c>
      <c r="J14" s="8" t="s">
        <v>94</v>
      </c>
      <c r="K14" s="8" t="s">
        <v>95</v>
      </c>
      <c r="L14" s="8" t="s">
        <v>44</v>
      </c>
      <c r="M14" s="8">
        <v>4</v>
      </c>
      <c r="N14" s="8"/>
      <c r="O14" s="11">
        <v>7.09</v>
      </c>
      <c r="P14" s="18">
        <f t="shared" si="0"/>
        <v>2.7249999999999996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 t="s">
        <v>96</v>
      </c>
      <c r="AA14" s="8">
        <v>1</v>
      </c>
      <c r="AB14" s="8">
        <v>0</v>
      </c>
      <c r="AC14" s="8">
        <v>0</v>
      </c>
      <c r="AD14" s="8"/>
      <c r="AF14" s="23">
        <f t="shared" si="1"/>
        <v>3.7249999999999996</v>
      </c>
    </row>
    <row r="15" spans="1:36" ht="20.45" customHeight="1" x14ac:dyDescent="0.25">
      <c r="A15" s="10">
        <v>60</v>
      </c>
      <c r="B15" s="11">
        <v>43070</v>
      </c>
      <c r="C15" s="8"/>
      <c r="D15" s="8" t="s">
        <v>159</v>
      </c>
      <c r="E15" s="8" t="s">
        <v>91</v>
      </c>
      <c r="F15" s="8" t="s">
        <v>38</v>
      </c>
      <c r="G15" s="8" t="s">
        <v>92</v>
      </c>
      <c r="H15" s="8">
        <v>37</v>
      </c>
      <c r="I15" s="8" t="s">
        <v>160</v>
      </c>
      <c r="J15" s="8" t="s">
        <v>161</v>
      </c>
      <c r="K15" s="8" t="s">
        <v>95</v>
      </c>
      <c r="L15" s="8" t="s">
        <v>44</v>
      </c>
      <c r="M15" s="8">
        <v>3</v>
      </c>
      <c r="N15" s="8">
        <v>183</v>
      </c>
      <c r="O15" s="11">
        <v>8.8800000000000008</v>
      </c>
      <c r="P15" s="18">
        <f t="shared" si="0"/>
        <v>7.200000000000002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/>
      <c r="AF15" s="23">
        <f t="shared" si="1"/>
        <v>7.200000000000002</v>
      </c>
    </row>
    <row r="16" spans="1:36" ht="20.45" customHeight="1" x14ac:dyDescent="0.25">
      <c r="A16" s="11">
        <v>26</v>
      </c>
      <c r="B16" s="11">
        <v>43459</v>
      </c>
      <c r="C16" s="8"/>
      <c r="D16" s="8" t="s">
        <v>159</v>
      </c>
      <c r="E16" s="8" t="s">
        <v>91</v>
      </c>
      <c r="F16" s="8" t="s">
        <v>38</v>
      </c>
      <c r="G16" s="8" t="s">
        <v>1025</v>
      </c>
      <c r="H16" s="8">
        <v>37</v>
      </c>
      <c r="I16" s="8" t="s">
        <v>1024</v>
      </c>
      <c r="J16" s="8" t="s">
        <v>324</v>
      </c>
      <c r="K16" s="8" t="s">
        <v>991</v>
      </c>
      <c r="L16" s="8" t="s">
        <v>44</v>
      </c>
      <c r="M16" s="8">
        <v>2</v>
      </c>
      <c r="N16" s="8">
        <v>0</v>
      </c>
      <c r="O16" s="11">
        <v>7.3</v>
      </c>
      <c r="P16" s="18">
        <f t="shared" si="0"/>
        <v>3.2499999999999996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8</v>
      </c>
      <c r="AA16" s="8">
        <v>8</v>
      </c>
      <c r="AB16" s="8">
        <v>3</v>
      </c>
      <c r="AC16" s="8">
        <v>3</v>
      </c>
      <c r="AD16" s="8"/>
      <c r="AF16" s="23">
        <f t="shared" si="1"/>
        <v>14.25</v>
      </c>
    </row>
    <row r="17" spans="1:32" ht="20.45" customHeight="1" x14ac:dyDescent="0.25">
      <c r="A17" s="11">
        <v>5</v>
      </c>
      <c r="B17" s="11">
        <v>42153</v>
      </c>
      <c r="C17" s="8"/>
      <c r="D17" s="8" t="s">
        <v>159</v>
      </c>
      <c r="E17" s="8" t="s">
        <v>91</v>
      </c>
      <c r="F17" s="8" t="s">
        <v>38</v>
      </c>
      <c r="G17" s="8" t="s">
        <v>822</v>
      </c>
      <c r="H17" s="8">
        <v>37</v>
      </c>
      <c r="I17" s="8" t="s">
        <v>822</v>
      </c>
      <c r="J17" s="8" t="s">
        <v>339</v>
      </c>
      <c r="K17" s="8" t="s">
        <v>1107</v>
      </c>
      <c r="L17" s="8" t="s">
        <v>44</v>
      </c>
      <c r="M17" s="8">
        <v>4</v>
      </c>
      <c r="N17" s="8">
        <v>240</v>
      </c>
      <c r="O17" s="11">
        <v>6.56</v>
      </c>
      <c r="P17" s="18">
        <f t="shared" si="0"/>
        <v>1.399999999999999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7</v>
      </c>
      <c r="AA17" s="8">
        <v>8</v>
      </c>
      <c r="AB17" s="8">
        <v>2</v>
      </c>
      <c r="AC17" s="8">
        <v>2</v>
      </c>
      <c r="AD17" s="8"/>
      <c r="AF17" s="23">
        <f t="shared" si="1"/>
        <v>11.399999999999999</v>
      </c>
    </row>
    <row r="18" spans="1:32" ht="20.45" customHeight="1" x14ac:dyDescent="0.25">
      <c r="A18" s="10">
        <v>13</v>
      </c>
      <c r="B18" s="11">
        <v>40560</v>
      </c>
      <c r="C18" s="8"/>
      <c r="D18" s="8" t="s">
        <v>159</v>
      </c>
      <c r="E18" s="8" t="s">
        <v>91</v>
      </c>
      <c r="F18" s="8" t="s">
        <v>38</v>
      </c>
      <c r="G18" s="8" t="s">
        <v>822</v>
      </c>
      <c r="H18" s="8">
        <v>37</v>
      </c>
      <c r="I18" s="8" t="s">
        <v>1138</v>
      </c>
      <c r="J18" s="8" t="s">
        <v>339</v>
      </c>
      <c r="K18" s="8" t="s">
        <v>1107</v>
      </c>
      <c r="L18" s="8" t="s">
        <v>44</v>
      </c>
      <c r="M18" s="8">
        <v>3</v>
      </c>
      <c r="N18" s="8">
        <v>181</v>
      </c>
      <c r="O18" s="11">
        <v>6.81</v>
      </c>
      <c r="P18" s="18">
        <f t="shared" si="0"/>
        <v>2.024999999999999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/>
      <c r="AF18" s="23">
        <f t="shared" si="1"/>
        <v>2.024999999999999</v>
      </c>
    </row>
    <row r="19" spans="1:32" ht="20.45" customHeight="1" x14ac:dyDescent="0.25">
      <c r="A19" s="11">
        <v>17</v>
      </c>
      <c r="B19" s="11">
        <v>40861</v>
      </c>
      <c r="C19" s="8"/>
      <c r="D19" s="8" t="s">
        <v>159</v>
      </c>
      <c r="E19" s="8" t="s">
        <v>91</v>
      </c>
      <c r="F19" s="8" t="s">
        <v>38</v>
      </c>
      <c r="G19" s="8" t="s">
        <v>985</v>
      </c>
      <c r="H19" s="8">
        <v>37</v>
      </c>
      <c r="I19" s="8" t="s">
        <v>988</v>
      </c>
      <c r="J19" s="8" t="s">
        <v>989</v>
      </c>
      <c r="K19" s="8" t="s">
        <v>987</v>
      </c>
      <c r="L19" s="8" t="s">
        <v>44</v>
      </c>
      <c r="M19" s="8">
        <v>3</v>
      </c>
      <c r="N19" s="8">
        <v>180</v>
      </c>
      <c r="O19" s="11">
        <v>6.96</v>
      </c>
      <c r="P19" s="18">
        <f t="shared" si="0"/>
        <v>2.4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 t="s">
        <v>748</v>
      </c>
      <c r="AA19" s="8">
        <v>1</v>
      </c>
      <c r="AB19" s="8">
        <v>0</v>
      </c>
      <c r="AC19" s="8">
        <v>0</v>
      </c>
      <c r="AD19" s="8"/>
      <c r="AF19" s="23">
        <f t="shared" si="1"/>
        <v>3.4</v>
      </c>
    </row>
    <row r="20" spans="1:32" ht="20.45" customHeight="1" x14ac:dyDescent="0.25">
      <c r="A20" s="11">
        <v>37</v>
      </c>
      <c r="B20" s="11">
        <v>37575</v>
      </c>
      <c r="C20" s="8"/>
      <c r="D20" s="8" t="s">
        <v>159</v>
      </c>
      <c r="E20" s="8" t="s">
        <v>91</v>
      </c>
      <c r="F20" s="8" t="s">
        <v>38</v>
      </c>
      <c r="G20" s="8" t="s">
        <v>985</v>
      </c>
      <c r="H20" s="8">
        <v>37</v>
      </c>
      <c r="I20" s="8" t="s">
        <v>191</v>
      </c>
      <c r="J20" s="8" t="s">
        <v>986</v>
      </c>
      <c r="K20" s="8" t="s">
        <v>987</v>
      </c>
      <c r="L20" s="8" t="s">
        <v>44</v>
      </c>
      <c r="M20" s="8">
        <v>4</v>
      </c>
      <c r="N20" s="8">
        <v>0</v>
      </c>
      <c r="O20" s="11">
        <v>8.35</v>
      </c>
      <c r="P20" s="18">
        <f t="shared" si="0"/>
        <v>5.8749999999999991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/>
      <c r="AF20" s="23">
        <f t="shared" si="1"/>
        <v>5.8749999999999991</v>
      </c>
    </row>
    <row r="21" spans="1:32" ht="20.45" customHeight="1" x14ac:dyDescent="0.25">
      <c r="A21" s="10">
        <v>2</v>
      </c>
      <c r="B21" s="11">
        <v>37424</v>
      </c>
      <c r="C21" s="8"/>
      <c r="D21" s="8" t="s">
        <v>159</v>
      </c>
      <c r="E21" s="8" t="s">
        <v>91</v>
      </c>
      <c r="F21" s="8" t="s">
        <v>38</v>
      </c>
      <c r="G21" s="8" t="s">
        <v>981</v>
      </c>
      <c r="H21" s="8">
        <v>37</v>
      </c>
      <c r="I21" s="8" t="s">
        <v>982</v>
      </c>
      <c r="J21" s="8" t="s">
        <v>983</v>
      </c>
      <c r="K21" s="8" t="s">
        <v>984</v>
      </c>
      <c r="L21" s="8" t="s">
        <v>44</v>
      </c>
      <c r="M21" s="8">
        <v>3</v>
      </c>
      <c r="N21" s="8">
        <v>180</v>
      </c>
      <c r="O21" s="11">
        <v>6.33</v>
      </c>
      <c r="P21" s="18">
        <f t="shared" si="0"/>
        <v>0.82500000000000018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/>
      <c r="AF21" s="23">
        <f t="shared" si="1"/>
        <v>0.82500000000000018</v>
      </c>
    </row>
    <row r="22" spans="1:32" ht="20.45" customHeight="1" x14ac:dyDescent="0.25">
      <c r="A22" s="11">
        <v>58</v>
      </c>
      <c r="B22" s="11">
        <v>42687</v>
      </c>
      <c r="C22" s="8"/>
      <c r="D22" s="8" t="s">
        <v>159</v>
      </c>
      <c r="E22" s="8" t="s">
        <v>91</v>
      </c>
      <c r="F22" s="8" t="s">
        <v>38</v>
      </c>
      <c r="G22" s="8" t="s">
        <v>1110</v>
      </c>
      <c r="H22" s="8">
        <v>37</v>
      </c>
      <c r="I22" s="8" t="s">
        <v>1111</v>
      </c>
      <c r="J22" s="8" t="s">
        <v>206</v>
      </c>
      <c r="K22" s="8" t="s">
        <v>1109</v>
      </c>
      <c r="L22" s="8" t="s">
        <v>44</v>
      </c>
      <c r="M22" s="8">
        <v>0</v>
      </c>
      <c r="N22" s="8">
        <v>0</v>
      </c>
      <c r="O22" s="11">
        <v>6.53</v>
      </c>
      <c r="P22" s="18">
        <f t="shared" si="0"/>
        <v>1.3250000000000006</v>
      </c>
      <c r="Q22" s="8" t="s">
        <v>1097</v>
      </c>
      <c r="R22" s="8" t="s">
        <v>844</v>
      </c>
      <c r="S22" s="8" t="s">
        <v>1112</v>
      </c>
      <c r="T22" s="8" t="s">
        <v>44</v>
      </c>
      <c r="U22" s="8">
        <v>2</v>
      </c>
      <c r="V22" s="8">
        <v>120</v>
      </c>
      <c r="W22" s="8">
        <v>8.3000000000000007</v>
      </c>
      <c r="X22" s="8">
        <v>1</v>
      </c>
      <c r="Y22" s="8">
        <v>10</v>
      </c>
      <c r="Z22" s="8" t="s">
        <v>1074</v>
      </c>
      <c r="AA22" s="8">
        <v>5</v>
      </c>
      <c r="AB22" s="8">
        <v>2</v>
      </c>
      <c r="AC22" s="8">
        <v>2</v>
      </c>
      <c r="AD22" s="8"/>
      <c r="AF22" s="23">
        <f t="shared" si="1"/>
        <v>18.325000000000003</v>
      </c>
    </row>
    <row r="23" spans="1:32" ht="20.45" customHeight="1" x14ac:dyDescent="0.25">
      <c r="A23" s="11">
        <v>63</v>
      </c>
      <c r="B23" s="11">
        <v>40437</v>
      </c>
      <c r="C23" s="8"/>
      <c r="D23" s="8" t="s">
        <v>257</v>
      </c>
      <c r="E23" s="8" t="s">
        <v>91</v>
      </c>
      <c r="F23" s="8" t="s">
        <v>256</v>
      </c>
      <c r="G23" s="8" t="s">
        <v>822</v>
      </c>
      <c r="H23" s="8">
        <v>37</v>
      </c>
      <c r="I23" s="8" t="s">
        <v>882</v>
      </c>
      <c r="J23" s="8" t="s">
        <v>883</v>
      </c>
      <c r="K23" s="8" t="s">
        <v>880</v>
      </c>
      <c r="L23" s="8" t="s">
        <v>258</v>
      </c>
      <c r="M23" s="8"/>
      <c r="N23" s="8"/>
      <c r="O23" s="11"/>
      <c r="P23" s="18">
        <f t="shared" si="0"/>
        <v>-15</v>
      </c>
      <c r="Q23" s="8" t="s">
        <v>816</v>
      </c>
      <c r="R23" s="8" t="s">
        <v>884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F23" s="23">
        <f t="shared" si="1"/>
        <v>-15</v>
      </c>
    </row>
    <row r="24" spans="1:32" ht="20.45" customHeight="1" x14ac:dyDescent="0.25">
      <c r="A24" s="10">
        <v>8</v>
      </c>
      <c r="B24" s="11">
        <v>38686</v>
      </c>
      <c r="C24" s="8"/>
      <c r="D24" s="8" t="s">
        <v>159</v>
      </c>
      <c r="E24" s="8" t="s">
        <v>91</v>
      </c>
      <c r="F24" s="8" t="s">
        <v>256</v>
      </c>
      <c r="G24" s="8" t="s">
        <v>822</v>
      </c>
      <c r="H24" s="8">
        <v>37</v>
      </c>
      <c r="I24" s="8" t="s">
        <v>918</v>
      </c>
      <c r="J24" s="8" t="s">
        <v>339</v>
      </c>
      <c r="K24" s="8" t="s">
        <v>265</v>
      </c>
      <c r="L24" s="8" t="s">
        <v>258</v>
      </c>
      <c r="M24" s="8"/>
      <c r="N24" s="8"/>
      <c r="O24" s="11">
        <v>6.72</v>
      </c>
      <c r="P24" s="18">
        <f t="shared" si="0"/>
        <v>1.7999999999999994</v>
      </c>
      <c r="Q24" s="8" t="s">
        <v>470</v>
      </c>
      <c r="R24" s="8" t="s">
        <v>913</v>
      </c>
      <c r="S24" s="8" t="s">
        <v>265</v>
      </c>
      <c r="T24" s="8" t="s">
        <v>258</v>
      </c>
      <c r="U24" s="8"/>
      <c r="V24" s="8"/>
      <c r="W24" s="8">
        <v>8.6999999999999993</v>
      </c>
      <c r="X24" s="8">
        <v>1</v>
      </c>
      <c r="Y24" s="8">
        <v>10</v>
      </c>
      <c r="Z24" s="8"/>
      <c r="AA24" s="8"/>
      <c r="AB24" s="8"/>
      <c r="AC24" s="8"/>
      <c r="AD24" s="8"/>
      <c r="AF24" s="23">
        <f t="shared" si="1"/>
        <v>11.799999999999999</v>
      </c>
    </row>
    <row r="25" spans="1:32" ht="20.45" customHeight="1" x14ac:dyDescent="0.25">
      <c r="A25" s="11">
        <v>9</v>
      </c>
      <c r="B25" s="11">
        <v>44672</v>
      </c>
      <c r="C25" s="8"/>
      <c r="D25" s="8" t="s">
        <v>159</v>
      </c>
      <c r="E25" s="8" t="s">
        <v>91</v>
      </c>
      <c r="F25" s="8" t="s">
        <v>256</v>
      </c>
      <c r="G25" s="8" t="s">
        <v>822</v>
      </c>
      <c r="H25" s="8">
        <v>37</v>
      </c>
      <c r="I25" s="8" t="s">
        <v>918</v>
      </c>
      <c r="J25" s="8" t="s">
        <v>829</v>
      </c>
      <c r="K25" s="8" t="s">
        <v>265</v>
      </c>
      <c r="L25" s="8" t="s">
        <v>258</v>
      </c>
      <c r="M25" s="8">
        <v>4</v>
      </c>
      <c r="N25" s="8"/>
      <c r="O25" s="11">
        <v>6.72</v>
      </c>
      <c r="P25" s="18">
        <f t="shared" si="0"/>
        <v>1.7999999999999994</v>
      </c>
      <c r="Q25" s="8" t="s">
        <v>470</v>
      </c>
      <c r="R25" s="8" t="s">
        <v>194</v>
      </c>
      <c r="S25" s="8" t="s">
        <v>265</v>
      </c>
      <c r="T25" s="8" t="s">
        <v>854</v>
      </c>
      <c r="U25" s="8">
        <v>2</v>
      </c>
      <c r="V25" s="8">
        <v>120</v>
      </c>
      <c r="W25" s="8">
        <v>9</v>
      </c>
      <c r="X25" s="8">
        <v>1</v>
      </c>
      <c r="Y25" s="8">
        <v>10</v>
      </c>
      <c r="Z25" s="8"/>
      <c r="AA25" s="8"/>
      <c r="AB25" s="8"/>
      <c r="AC25" s="8"/>
      <c r="AD25" s="8"/>
      <c r="AF25" s="23">
        <f t="shared" si="1"/>
        <v>11.799999999999999</v>
      </c>
    </row>
    <row r="26" spans="1:32" ht="20.45" customHeight="1" x14ac:dyDescent="0.25">
      <c r="A26" s="11">
        <v>31</v>
      </c>
      <c r="B26" s="11">
        <v>41871</v>
      </c>
      <c r="C26" s="8"/>
      <c r="D26" s="8" t="s">
        <v>159</v>
      </c>
      <c r="E26" s="8" t="s">
        <v>91</v>
      </c>
      <c r="F26" s="8" t="s">
        <v>256</v>
      </c>
      <c r="G26" s="8" t="s">
        <v>822</v>
      </c>
      <c r="H26" s="8">
        <v>37</v>
      </c>
      <c r="I26" s="8" t="s">
        <v>834</v>
      </c>
      <c r="J26" s="8" t="s">
        <v>161</v>
      </c>
      <c r="K26" s="8" t="s">
        <v>265</v>
      </c>
      <c r="L26" s="8" t="s">
        <v>258</v>
      </c>
      <c r="M26" s="8">
        <v>3</v>
      </c>
      <c r="N26" s="27">
        <v>180</v>
      </c>
      <c r="O26" s="11">
        <v>7.65</v>
      </c>
      <c r="P26" s="18">
        <f t="shared" si="0"/>
        <v>4.1250000000000009</v>
      </c>
      <c r="Q26" s="8" t="s">
        <v>470</v>
      </c>
      <c r="R26" s="8" t="s">
        <v>873</v>
      </c>
      <c r="S26" s="8" t="s">
        <v>265</v>
      </c>
      <c r="T26" s="8" t="s">
        <v>258</v>
      </c>
      <c r="U26" s="8">
        <v>2</v>
      </c>
      <c r="V26" s="8">
        <v>120</v>
      </c>
      <c r="W26" s="8">
        <v>9</v>
      </c>
      <c r="X26" s="8">
        <v>1</v>
      </c>
      <c r="Y26" s="8">
        <v>10</v>
      </c>
      <c r="Z26" s="8">
        <v>6.5</v>
      </c>
      <c r="AA26" s="8">
        <v>8</v>
      </c>
      <c r="AB26" s="8">
        <v>6</v>
      </c>
      <c r="AC26" s="8">
        <v>8</v>
      </c>
      <c r="AD26" s="8"/>
      <c r="AF26" s="23">
        <f t="shared" si="1"/>
        <v>30.125</v>
      </c>
    </row>
    <row r="27" spans="1:32" ht="20.45" customHeight="1" x14ac:dyDescent="0.25">
      <c r="A27" s="10">
        <v>33</v>
      </c>
      <c r="B27" s="11">
        <v>43242</v>
      </c>
      <c r="C27" s="8"/>
      <c r="D27" s="8" t="s">
        <v>159</v>
      </c>
      <c r="E27" s="8" t="s">
        <v>91</v>
      </c>
      <c r="F27" s="8" t="s">
        <v>256</v>
      </c>
      <c r="G27" s="8" t="s">
        <v>822</v>
      </c>
      <c r="H27" s="8">
        <v>37</v>
      </c>
      <c r="I27" s="8" t="s">
        <v>783</v>
      </c>
      <c r="J27" s="8" t="s">
        <v>917</v>
      </c>
      <c r="K27" s="8" t="s">
        <v>359</v>
      </c>
      <c r="L27" s="8" t="s">
        <v>258</v>
      </c>
      <c r="M27" s="8">
        <v>3</v>
      </c>
      <c r="N27" s="8">
        <v>180</v>
      </c>
      <c r="O27" s="11">
        <v>7.83</v>
      </c>
      <c r="P27" s="18">
        <f t="shared" si="0"/>
        <v>4.5750000000000002</v>
      </c>
      <c r="Q27" s="40" t="s">
        <v>470</v>
      </c>
      <c r="R27" s="8" t="s">
        <v>924</v>
      </c>
      <c r="S27" s="8" t="s">
        <v>265</v>
      </c>
      <c r="T27" s="8" t="s">
        <v>925</v>
      </c>
      <c r="U27" s="8"/>
      <c r="V27" s="8"/>
      <c r="W27" s="8">
        <v>8.25</v>
      </c>
      <c r="X27" s="8">
        <v>1</v>
      </c>
      <c r="Y27" s="8">
        <v>10</v>
      </c>
      <c r="Z27" s="8">
        <v>14</v>
      </c>
      <c r="AA27" s="8">
        <v>10</v>
      </c>
      <c r="AB27" s="8"/>
      <c r="AC27" s="8"/>
      <c r="AD27" s="8"/>
      <c r="AF27" s="23">
        <f t="shared" si="1"/>
        <v>24.574999999999999</v>
      </c>
    </row>
    <row r="28" spans="1:32" ht="20.45" customHeight="1" x14ac:dyDescent="0.25">
      <c r="A28" s="11">
        <v>28</v>
      </c>
      <c r="B28" s="11">
        <v>44499</v>
      </c>
      <c r="C28" s="8"/>
      <c r="D28" s="8" t="s">
        <v>63</v>
      </c>
      <c r="E28" s="8" t="s">
        <v>91</v>
      </c>
      <c r="F28" s="8" t="s">
        <v>38</v>
      </c>
      <c r="G28" s="8" t="s">
        <v>191</v>
      </c>
      <c r="H28" s="8">
        <v>37</v>
      </c>
      <c r="I28" s="8" t="s">
        <v>192</v>
      </c>
      <c r="J28" s="8" t="s">
        <v>161</v>
      </c>
      <c r="K28" s="8" t="s">
        <v>95</v>
      </c>
      <c r="L28" s="8" t="s">
        <v>44</v>
      </c>
      <c r="M28" s="8">
        <v>3</v>
      </c>
      <c r="N28" s="8">
        <v>186</v>
      </c>
      <c r="O28" s="11">
        <v>7.55</v>
      </c>
      <c r="P28" s="18">
        <f t="shared" si="0"/>
        <v>3.8749999999999996</v>
      </c>
      <c r="Q28" s="40" t="s">
        <v>193</v>
      </c>
      <c r="R28" s="8" t="s">
        <v>194</v>
      </c>
      <c r="S28" s="8" t="s">
        <v>95</v>
      </c>
      <c r="T28" s="8" t="s">
        <v>44</v>
      </c>
      <c r="U28" s="8">
        <v>2</v>
      </c>
      <c r="V28" s="8">
        <v>120</v>
      </c>
      <c r="W28" s="8">
        <v>9.19</v>
      </c>
      <c r="X28" s="8">
        <v>1</v>
      </c>
      <c r="Y28" s="8">
        <v>10</v>
      </c>
      <c r="Z28" s="8">
        <v>0</v>
      </c>
      <c r="AA28" s="8">
        <v>0</v>
      </c>
      <c r="AB28" s="8">
        <v>0</v>
      </c>
      <c r="AC28" s="8">
        <v>0</v>
      </c>
      <c r="AD28" s="8"/>
      <c r="AF28" s="23">
        <f t="shared" si="1"/>
        <v>13.875</v>
      </c>
    </row>
    <row r="29" spans="1:32" ht="20.45" customHeight="1" x14ac:dyDescent="0.25">
      <c r="A29" s="11">
        <v>40</v>
      </c>
      <c r="B29" s="11">
        <v>42479</v>
      </c>
      <c r="C29" s="8"/>
      <c r="D29" s="8" t="s">
        <v>63</v>
      </c>
      <c r="E29" s="8" t="s">
        <v>91</v>
      </c>
      <c r="F29" s="8" t="s">
        <v>38</v>
      </c>
      <c r="G29" s="8" t="s">
        <v>92</v>
      </c>
      <c r="H29" s="8">
        <v>37</v>
      </c>
      <c r="I29" s="8" t="s">
        <v>103</v>
      </c>
      <c r="J29" s="8" t="s">
        <v>94</v>
      </c>
      <c r="K29" s="8" t="s">
        <v>95</v>
      </c>
      <c r="L29" s="8" t="s">
        <v>44</v>
      </c>
      <c r="M29" s="8">
        <v>3</v>
      </c>
      <c r="N29" s="8">
        <v>180</v>
      </c>
      <c r="O29" s="11">
        <v>9.19</v>
      </c>
      <c r="P29" s="18">
        <f t="shared" si="0"/>
        <v>7.9749999999999988</v>
      </c>
      <c r="Q29" s="40" t="s">
        <v>104</v>
      </c>
      <c r="R29" s="8" t="s">
        <v>105</v>
      </c>
      <c r="S29" s="8" t="s">
        <v>95</v>
      </c>
      <c r="T29" s="8" t="s">
        <v>44</v>
      </c>
      <c r="U29" s="8">
        <v>2</v>
      </c>
      <c r="V29" s="8">
        <v>132</v>
      </c>
      <c r="W29" s="8">
        <v>9.7899999999999991</v>
      </c>
      <c r="X29" s="8">
        <v>1</v>
      </c>
      <c r="Y29" s="8">
        <v>10</v>
      </c>
      <c r="Z29" s="8" t="s">
        <v>108</v>
      </c>
      <c r="AA29" s="8">
        <v>8</v>
      </c>
      <c r="AB29" s="8">
        <v>0</v>
      </c>
      <c r="AC29" s="8">
        <v>0</v>
      </c>
      <c r="AD29" s="8"/>
      <c r="AF29" s="23">
        <f t="shared" si="1"/>
        <v>25.974999999999998</v>
      </c>
    </row>
    <row r="30" spans="1:32" ht="20.45" customHeight="1" x14ac:dyDescent="0.25">
      <c r="A30" s="10">
        <v>1</v>
      </c>
      <c r="B30" s="11">
        <v>43468</v>
      </c>
      <c r="C30" s="8"/>
      <c r="D30" s="8" t="s">
        <v>159</v>
      </c>
      <c r="E30" s="8" t="s">
        <v>91</v>
      </c>
      <c r="F30" s="8" t="s">
        <v>38</v>
      </c>
      <c r="G30" s="8" t="s">
        <v>1128</v>
      </c>
      <c r="H30" s="8">
        <v>37</v>
      </c>
      <c r="I30" s="8" t="s">
        <v>1129</v>
      </c>
      <c r="J30" s="8" t="s">
        <v>1130</v>
      </c>
      <c r="K30" s="8" t="s">
        <v>1107</v>
      </c>
      <c r="L30" s="8" t="s">
        <v>44</v>
      </c>
      <c r="M30" s="8">
        <v>0</v>
      </c>
      <c r="N30" s="8">
        <v>0</v>
      </c>
      <c r="O30" s="11">
        <v>0</v>
      </c>
      <c r="P30" s="18">
        <f t="shared" si="0"/>
        <v>-15</v>
      </c>
      <c r="Q30" s="40" t="s">
        <v>1067</v>
      </c>
      <c r="R30" s="8" t="s">
        <v>844</v>
      </c>
      <c r="S30" s="8" t="s">
        <v>1068</v>
      </c>
      <c r="T30" s="8"/>
      <c r="U30" s="8"/>
      <c r="V30" s="8">
        <v>120</v>
      </c>
      <c r="W30" s="8">
        <v>8.75</v>
      </c>
      <c r="X30" s="8">
        <v>1</v>
      </c>
      <c r="Y30" s="8">
        <v>10</v>
      </c>
      <c r="Z30" s="8">
        <v>2</v>
      </c>
      <c r="AA30" s="8">
        <v>2</v>
      </c>
      <c r="AB30" s="8">
        <v>0</v>
      </c>
      <c r="AC30" s="8">
        <v>0</v>
      </c>
      <c r="AD30" s="8"/>
      <c r="AF30" s="23">
        <f t="shared" si="1"/>
        <v>-3</v>
      </c>
    </row>
    <row r="31" spans="1:32" ht="20.45" customHeight="1" x14ac:dyDescent="0.25">
      <c r="A31" s="11">
        <v>65</v>
      </c>
      <c r="B31" s="11">
        <v>44172</v>
      </c>
      <c r="C31" s="8"/>
      <c r="D31" s="8" t="s">
        <v>159</v>
      </c>
      <c r="E31" s="8" t="s">
        <v>91</v>
      </c>
      <c r="F31" s="8" t="s">
        <v>38</v>
      </c>
      <c r="G31" s="8" t="s">
        <v>822</v>
      </c>
      <c r="H31" s="8">
        <v>37</v>
      </c>
      <c r="I31" s="8" t="s">
        <v>1127</v>
      </c>
      <c r="J31" s="8" t="s">
        <v>734</v>
      </c>
      <c r="K31" s="8" t="s">
        <v>1107</v>
      </c>
      <c r="L31" s="8" t="s">
        <v>44</v>
      </c>
      <c r="M31" s="8">
        <v>3</v>
      </c>
      <c r="N31" s="8">
        <v>180</v>
      </c>
      <c r="O31" s="11">
        <v>8.85</v>
      </c>
      <c r="P31" s="18">
        <f t="shared" si="0"/>
        <v>7.1249999999999991</v>
      </c>
      <c r="Q31" s="8" t="s">
        <v>1067</v>
      </c>
      <c r="R31" s="8" t="s">
        <v>1098</v>
      </c>
      <c r="S31" s="8" t="s">
        <v>1068</v>
      </c>
      <c r="T31" s="8" t="s">
        <v>44</v>
      </c>
      <c r="U31" s="8">
        <v>0</v>
      </c>
      <c r="V31" s="8">
        <v>0</v>
      </c>
      <c r="W31" s="8">
        <v>0</v>
      </c>
      <c r="X31" s="8">
        <v>1</v>
      </c>
      <c r="Y31" s="8">
        <v>10</v>
      </c>
      <c r="Z31" s="8">
        <v>0</v>
      </c>
      <c r="AA31" s="8">
        <v>0</v>
      </c>
      <c r="AB31" s="8">
        <v>0</v>
      </c>
      <c r="AC31" s="8">
        <v>0</v>
      </c>
      <c r="AD31" s="8"/>
      <c r="AF31" s="23">
        <f t="shared" si="1"/>
        <v>17.125</v>
      </c>
    </row>
    <row r="32" spans="1:32" ht="20.45" customHeight="1" x14ac:dyDescent="0.25">
      <c r="A32" s="11">
        <v>32</v>
      </c>
      <c r="B32" s="11">
        <v>40562</v>
      </c>
      <c r="C32" s="8"/>
      <c r="D32" s="8" t="s">
        <v>159</v>
      </c>
      <c r="E32" s="8" t="s">
        <v>91</v>
      </c>
      <c r="F32" s="8" t="s">
        <v>256</v>
      </c>
      <c r="G32" s="8" t="s">
        <v>822</v>
      </c>
      <c r="H32" s="8">
        <v>37</v>
      </c>
      <c r="I32" s="8" t="s">
        <v>783</v>
      </c>
      <c r="J32" s="8" t="s">
        <v>829</v>
      </c>
      <c r="K32" s="8" t="s">
        <v>265</v>
      </c>
      <c r="L32" s="8" t="s">
        <v>258</v>
      </c>
      <c r="M32" s="8">
        <v>3</v>
      </c>
      <c r="N32" s="8">
        <v>180</v>
      </c>
      <c r="O32" s="11">
        <v>7.74</v>
      </c>
      <c r="P32" s="18">
        <f t="shared" si="0"/>
        <v>4.3500000000000005</v>
      </c>
      <c r="Q32" s="40" t="s">
        <v>104</v>
      </c>
      <c r="R32" s="8" t="s">
        <v>835</v>
      </c>
      <c r="S32" s="8" t="s">
        <v>265</v>
      </c>
      <c r="T32" s="8" t="s">
        <v>258</v>
      </c>
      <c r="U32" s="8">
        <v>2</v>
      </c>
      <c r="V32" s="8">
        <v>120</v>
      </c>
      <c r="W32" s="8">
        <v>8.06</v>
      </c>
      <c r="X32" s="8">
        <v>1</v>
      </c>
      <c r="Y32" s="8">
        <v>10</v>
      </c>
      <c r="Z32" s="8" t="s">
        <v>649</v>
      </c>
      <c r="AA32" s="8">
        <v>1</v>
      </c>
      <c r="AB32" s="8"/>
      <c r="AC32" s="8"/>
      <c r="AD32" s="8"/>
      <c r="AF32" s="23">
        <f t="shared" si="1"/>
        <v>15.350000000000001</v>
      </c>
    </row>
    <row r="33" spans="1:32" s="45" customFormat="1" ht="20.45" customHeight="1" x14ac:dyDescent="0.25">
      <c r="A33" s="53">
        <v>51</v>
      </c>
      <c r="B33" s="34">
        <v>39149</v>
      </c>
      <c r="C33" s="40"/>
      <c r="D33" s="40" t="s">
        <v>159</v>
      </c>
      <c r="E33" s="40" t="s">
        <v>91</v>
      </c>
      <c r="F33" s="40" t="s">
        <v>256</v>
      </c>
      <c r="G33" s="40" t="s">
        <v>339</v>
      </c>
      <c r="H33" s="40">
        <v>37</v>
      </c>
      <c r="I33" s="40" t="s">
        <v>558</v>
      </c>
      <c r="J33" s="40" t="s">
        <v>339</v>
      </c>
      <c r="K33" s="40" t="s">
        <v>265</v>
      </c>
      <c r="L33" s="40" t="s">
        <v>258</v>
      </c>
      <c r="M33" s="40">
        <v>3</v>
      </c>
      <c r="N33" s="40">
        <v>180</v>
      </c>
      <c r="O33" s="34" t="s">
        <v>559</v>
      </c>
      <c r="P33" s="44">
        <f t="shared" si="0"/>
        <v>4.9000000000000004</v>
      </c>
      <c r="Q33" s="40" t="s">
        <v>560</v>
      </c>
      <c r="R33" s="40" t="s">
        <v>339</v>
      </c>
      <c r="S33" s="40" t="s">
        <v>265</v>
      </c>
      <c r="T33" s="40" t="s">
        <v>269</v>
      </c>
      <c r="U33" s="40">
        <v>2</v>
      </c>
      <c r="V33" s="40">
        <v>120</v>
      </c>
      <c r="W33" s="40" t="s">
        <v>561</v>
      </c>
      <c r="X33" s="40">
        <v>1</v>
      </c>
      <c r="Y33" s="40">
        <v>10</v>
      </c>
      <c r="Z33" s="40"/>
      <c r="AA33" s="40"/>
      <c r="AB33" s="40"/>
      <c r="AC33" s="40"/>
      <c r="AD33" s="40"/>
      <c r="AF33" s="46">
        <f t="shared" si="1"/>
        <v>14.9</v>
      </c>
    </row>
    <row r="34" spans="1:32" ht="20.45" customHeight="1" x14ac:dyDescent="0.25">
      <c r="A34" s="11">
        <v>12</v>
      </c>
      <c r="B34" s="11">
        <v>41906</v>
      </c>
      <c r="C34" s="8"/>
      <c r="D34" s="8" t="s">
        <v>63</v>
      </c>
      <c r="E34" s="8" t="s">
        <v>91</v>
      </c>
      <c r="F34" s="8" t="s">
        <v>38</v>
      </c>
      <c r="G34" s="8" t="s">
        <v>225</v>
      </c>
      <c r="H34" s="8">
        <v>37</v>
      </c>
      <c r="I34" s="8" t="s">
        <v>226</v>
      </c>
      <c r="J34" s="8" t="s">
        <v>206</v>
      </c>
      <c r="K34" s="8" t="s">
        <v>95</v>
      </c>
      <c r="L34" s="8" t="s">
        <v>44</v>
      </c>
      <c r="M34" s="8">
        <v>4</v>
      </c>
      <c r="N34" s="8"/>
      <c r="O34" s="11">
        <v>6.76</v>
      </c>
      <c r="P34" s="18">
        <f t="shared" si="0"/>
        <v>1.8999999999999995</v>
      </c>
      <c r="Q34" s="8" t="s">
        <v>165</v>
      </c>
      <c r="R34" s="8" t="s">
        <v>227</v>
      </c>
      <c r="S34" s="8" t="s">
        <v>228</v>
      </c>
      <c r="T34" s="8" t="s">
        <v>44</v>
      </c>
      <c r="U34" s="8"/>
      <c r="V34" s="8"/>
      <c r="W34" s="8"/>
      <c r="X34" s="8">
        <v>4</v>
      </c>
      <c r="Y34" s="8">
        <v>1</v>
      </c>
      <c r="Z34" s="8">
        <v>0</v>
      </c>
      <c r="AA34" s="8">
        <v>0</v>
      </c>
      <c r="AB34" s="8">
        <v>0</v>
      </c>
      <c r="AC34" s="8">
        <v>0</v>
      </c>
      <c r="AD34" s="8"/>
      <c r="AF34" s="23">
        <f t="shared" si="1"/>
        <v>2.8999999999999995</v>
      </c>
    </row>
    <row r="35" spans="1:32" ht="20.45" customHeight="1" x14ac:dyDescent="0.25">
      <c r="A35" s="11">
        <v>16</v>
      </c>
      <c r="B35" s="11">
        <v>40013</v>
      </c>
      <c r="C35" s="8"/>
      <c r="D35" s="8" t="s">
        <v>159</v>
      </c>
      <c r="E35" s="8" t="s">
        <v>91</v>
      </c>
      <c r="F35" s="8" t="s">
        <v>256</v>
      </c>
      <c r="G35" s="8" t="s">
        <v>822</v>
      </c>
      <c r="H35" s="8">
        <v>37</v>
      </c>
      <c r="I35" s="8" t="s">
        <v>783</v>
      </c>
      <c r="J35" s="8" t="s">
        <v>912</v>
      </c>
      <c r="K35" s="8" t="s">
        <v>265</v>
      </c>
      <c r="L35" s="8" t="s">
        <v>258</v>
      </c>
      <c r="M35" s="8">
        <v>3</v>
      </c>
      <c r="N35" s="8">
        <v>180</v>
      </c>
      <c r="O35" s="11">
        <v>6.91</v>
      </c>
      <c r="P35" s="18">
        <f t="shared" si="0"/>
        <v>2.2750000000000004</v>
      </c>
      <c r="Q35" s="8" t="s">
        <v>810</v>
      </c>
      <c r="R35" s="8" t="s">
        <v>339</v>
      </c>
      <c r="S35" s="8" t="s">
        <v>265</v>
      </c>
      <c r="T35" s="8" t="s">
        <v>258</v>
      </c>
      <c r="U35" s="8"/>
      <c r="V35" s="8"/>
      <c r="W35" s="8"/>
      <c r="X35" s="8"/>
      <c r="Y35" s="8"/>
      <c r="Z35" s="8" t="s">
        <v>541</v>
      </c>
      <c r="AA35" s="8">
        <v>1</v>
      </c>
      <c r="AB35" s="8"/>
      <c r="AC35" s="8"/>
      <c r="AD35" s="8"/>
      <c r="AF35" s="23">
        <f t="shared" si="1"/>
        <v>3.2750000000000004</v>
      </c>
    </row>
    <row r="36" spans="1:32" ht="20.45" customHeight="1" x14ac:dyDescent="0.25">
      <c r="A36" s="10">
        <v>30</v>
      </c>
      <c r="B36" s="11">
        <v>41434</v>
      </c>
      <c r="C36" s="8"/>
      <c r="D36" s="8" t="s">
        <v>159</v>
      </c>
      <c r="E36" s="8" t="s">
        <v>91</v>
      </c>
      <c r="F36" s="8" t="s">
        <v>256</v>
      </c>
      <c r="G36" s="8" t="s">
        <v>822</v>
      </c>
      <c r="H36" s="8">
        <v>37</v>
      </c>
      <c r="I36" s="8" t="s">
        <v>783</v>
      </c>
      <c r="J36" s="8" t="s">
        <v>912</v>
      </c>
      <c r="K36" s="8" t="s">
        <v>265</v>
      </c>
      <c r="L36" s="8" t="s">
        <v>258</v>
      </c>
      <c r="M36" s="8">
        <v>3</v>
      </c>
      <c r="N36" s="8">
        <v>210</v>
      </c>
      <c r="O36" s="11">
        <v>7.64</v>
      </c>
      <c r="P36" s="18">
        <f t="shared" si="0"/>
        <v>4.0999999999999996</v>
      </c>
      <c r="Q36" s="8" t="s">
        <v>810</v>
      </c>
      <c r="R36" s="8" t="s">
        <v>913</v>
      </c>
      <c r="S36" s="8" t="s">
        <v>265</v>
      </c>
      <c r="T36" s="8" t="s">
        <v>258</v>
      </c>
      <c r="U36" s="8"/>
      <c r="V36" s="8"/>
      <c r="W36" s="8"/>
      <c r="X36" s="8">
        <v>2</v>
      </c>
      <c r="Y36" s="8">
        <v>5</v>
      </c>
      <c r="Z36" s="8" t="s">
        <v>541</v>
      </c>
      <c r="AA36" s="8">
        <v>1</v>
      </c>
      <c r="AB36" s="8"/>
      <c r="AC36" s="8"/>
      <c r="AD36" s="8"/>
      <c r="AF36" s="23">
        <f t="shared" si="1"/>
        <v>10.1</v>
      </c>
    </row>
    <row r="37" spans="1:32" ht="20.45" customHeight="1" x14ac:dyDescent="0.25">
      <c r="A37" s="11">
        <v>36</v>
      </c>
      <c r="B37" s="11">
        <v>39775</v>
      </c>
      <c r="C37" s="8"/>
      <c r="D37" s="8" t="s">
        <v>159</v>
      </c>
      <c r="E37" s="8" t="s">
        <v>91</v>
      </c>
      <c r="F37" s="8" t="s">
        <v>256</v>
      </c>
      <c r="G37" s="8" t="s">
        <v>822</v>
      </c>
      <c r="H37" s="8">
        <v>37</v>
      </c>
      <c r="I37" s="8" t="s">
        <v>843</v>
      </c>
      <c r="J37" s="8" t="s">
        <v>339</v>
      </c>
      <c r="K37" s="8" t="s">
        <v>265</v>
      </c>
      <c r="L37" s="8" t="s">
        <v>258</v>
      </c>
      <c r="M37" s="8">
        <v>4</v>
      </c>
      <c r="N37" s="8">
        <v>240</v>
      </c>
      <c r="O37" s="11">
        <v>8.2200000000000006</v>
      </c>
      <c r="P37" s="18">
        <f t="shared" ref="P37:P68" si="2">(O37-6)*2.5</f>
        <v>5.5500000000000016</v>
      </c>
      <c r="Q37" s="8" t="s">
        <v>810</v>
      </c>
      <c r="R37" s="8" t="s">
        <v>844</v>
      </c>
      <c r="S37" s="8" t="s">
        <v>265</v>
      </c>
      <c r="T37" s="8" t="s">
        <v>258</v>
      </c>
      <c r="U37" s="8">
        <v>2</v>
      </c>
      <c r="V37" s="8">
        <v>92</v>
      </c>
      <c r="W37" s="8">
        <v>9.5</v>
      </c>
      <c r="X37" s="8"/>
      <c r="Y37" s="8"/>
      <c r="Z37" s="8"/>
      <c r="AA37" s="8"/>
      <c r="AB37" s="8"/>
      <c r="AC37" s="8"/>
      <c r="AD37" s="8"/>
      <c r="AF37" s="23">
        <f t="shared" ref="AF37:AF69" si="3">P37+Y37+AA37+AC37</f>
        <v>5.5500000000000016</v>
      </c>
    </row>
    <row r="38" spans="1:32" ht="20.45" customHeight="1" x14ac:dyDescent="0.25">
      <c r="A38" s="11">
        <v>41</v>
      </c>
      <c r="B38" s="11">
        <v>39170</v>
      </c>
      <c r="C38" s="8"/>
      <c r="D38" s="8" t="s">
        <v>159</v>
      </c>
      <c r="E38" s="8" t="s">
        <v>91</v>
      </c>
      <c r="F38" s="8" t="s">
        <v>256</v>
      </c>
      <c r="G38" s="8" t="s">
        <v>822</v>
      </c>
      <c r="H38" s="8">
        <v>37</v>
      </c>
      <c r="I38" s="8" t="s">
        <v>783</v>
      </c>
      <c r="J38" s="8" t="s">
        <v>829</v>
      </c>
      <c r="K38" s="8" t="s">
        <v>265</v>
      </c>
      <c r="L38" s="8" t="s">
        <v>258</v>
      </c>
      <c r="M38" s="8">
        <v>3</v>
      </c>
      <c r="N38" s="8">
        <v>181</v>
      </c>
      <c r="O38" s="11">
        <v>9.44</v>
      </c>
      <c r="P38" s="18">
        <f t="shared" si="2"/>
        <v>8.5999999999999979</v>
      </c>
      <c r="Q38" s="8" t="s">
        <v>794</v>
      </c>
      <c r="R38" s="8" t="s">
        <v>194</v>
      </c>
      <c r="S38" s="8" t="s">
        <v>265</v>
      </c>
      <c r="T38" s="8" t="s">
        <v>258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F38" s="23">
        <f t="shared" si="3"/>
        <v>8.5999999999999979</v>
      </c>
    </row>
    <row r="39" spans="1:32" ht="20.45" customHeight="1" x14ac:dyDescent="0.25">
      <c r="A39" s="10">
        <v>62</v>
      </c>
      <c r="B39" s="11">
        <v>43767</v>
      </c>
      <c r="C39" s="8"/>
      <c r="D39" s="8" t="s">
        <v>159</v>
      </c>
      <c r="E39" s="8" t="s">
        <v>91</v>
      </c>
      <c r="F39" s="8" t="s">
        <v>256</v>
      </c>
      <c r="G39" s="8" t="s">
        <v>435</v>
      </c>
      <c r="H39" s="8">
        <v>37</v>
      </c>
      <c r="I39" s="8" t="s">
        <v>432</v>
      </c>
      <c r="J39" s="8" t="s">
        <v>339</v>
      </c>
      <c r="K39" s="8" t="s">
        <v>265</v>
      </c>
      <c r="L39" s="8" t="s">
        <v>258</v>
      </c>
      <c r="M39" s="8">
        <v>3</v>
      </c>
      <c r="N39" s="8">
        <v>181</v>
      </c>
      <c r="O39" s="11" t="s">
        <v>403</v>
      </c>
      <c r="P39" s="18">
        <f t="shared" si="2"/>
        <v>2.3249999999999993</v>
      </c>
      <c r="Q39" s="8" t="s">
        <v>89</v>
      </c>
      <c r="R39" s="8" t="s">
        <v>433</v>
      </c>
      <c r="S39" s="8" t="s">
        <v>265</v>
      </c>
      <c r="T39" s="8" t="s">
        <v>269</v>
      </c>
      <c r="U39" s="8">
        <v>2</v>
      </c>
      <c r="V39" s="8"/>
      <c r="W39" s="8" t="s">
        <v>434</v>
      </c>
      <c r="X39" s="8">
        <v>2</v>
      </c>
      <c r="Y39" s="8">
        <v>5</v>
      </c>
      <c r="Z39" s="8"/>
      <c r="AA39" s="8"/>
      <c r="AB39" s="8"/>
      <c r="AC39" s="8"/>
      <c r="AD39" s="8"/>
      <c r="AF39" s="23">
        <f t="shared" si="3"/>
        <v>7.3249999999999993</v>
      </c>
    </row>
    <row r="40" spans="1:32" ht="20.45" customHeight="1" x14ac:dyDescent="0.25">
      <c r="A40" s="11">
        <v>29</v>
      </c>
      <c r="B40" s="11">
        <v>41698</v>
      </c>
      <c r="C40" s="8"/>
      <c r="D40" s="8" t="s">
        <v>159</v>
      </c>
      <c r="E40" s="8" t="s">
        <v>91</v>
      </c>
      <c r="F40" s="8" t="s">
        <v>256</v>
      </c>
      <c r="G40" s="8" t="s">
        <v>822</v>
      </c>
      <c r="H40" s="8">
        <v>37</v>
      </c>
      <c r="I40" s="8" t="s">
        <v>783</v>
      </c>
      <c r="J40" s="8" t="s">
        <v>829</v>
      </c>
      <c r="K40" s="8" t="s">
        <v>265</v>
      </c>
      <c r="L40" s="8" t="s">
        <v>258</v>
      </c>
      <c r="M40" s="8">
        <v>3</v>
      </c>
      <c r="N40" s="8">
        <v>184</v>
      </c>
      <c r="O40" s="11">
        <v>7.58</v>
      </c>
      <c r="P40" s="18">
        <f t="shared" si="2"/>
        <v>3.95</v>
      </c>
      <c r="Q40" s="8" t="s">
        <v>942</v>
      </c>
      <c r="R40" s="8" t="s">
        <v>943</v>
      </c>
      <c r="S40" s="8" t="s">
        <v>265</v>
      </c>
      <c r="T40" s="8" t="s">
        <v>854</v>
      </c>
      <c r="U40" s="8"/>
      <c r="V40" s="8"/>
      <c r="W40" s="8"/>
      <c r="X40" s="8"/>
      <c r="Y40" s="8"/>
      <c r="Z40" s="8"/>
      <c r="AA40" s="8"/>
      <c r="AB40" s="8"/>
      <c r="AC40" s="8"/>
      <c r="AD40" s="8"/>
      <c r="AF40" s="23">
        <f t="shared" si="3"/>
        <v>3.95</v>
      </c>
    </row>
    <row r="41" spans="1:32" ht="20.45" customHeight="1" x14ac:dyDescent="0.25">
      <c r="A41" s="11">
        <v>56</v>
      </c>
      <c r="B41" s="11">
        <v>44436</v>
      </c>
      <c r="C41" s="8"/>
      <c r="D41" s="8" t="s">
        <v>159</v>
      </c>
      <c r="E41" s="8" t="s">
        <v>91</v>
      </c>
      <c r="F41" s="8" t="s">
        <v>38</v>
      </c>
      <c r="G41" s="8" t="s">
        <v>435</v>
      </c>
      <c r="H41" s="8">
        <v>37</v>
      </c>
      <c r="I41" s="8" t="s">
        <v>730</v>
      </c>
      <c r="J41" s="8" t="s">
        <v>161</v>
      </c>
      <c r="K41" s="8" t="s">
        <v>265</v>
      </c>
      <c r="L41" s="8" t="s">
        <v>269</v>
      </c>
      <c r="M41" s="8">
        <v>3</v>
      </c>
      <c r="N41" s="8">
        <v>180</v>
      </c>
      <c r="O41" s="11"/>
      <c r="P41" s="18">
        <f t="shared" si="2"/>
        <v>-15</v>
      </c>
      <c r="Q41" s="8" t="s">
        <v>520</v>
      </c>
      <c r="R41" s="8" t="s">
        <v>724</v>
      </c>
      <c r="S41" s="8" t="s">
        <v>265</v>
      </c>
      <c r="T41" s="8" t="s">
        <v>269</v>
      </c>
      <c r="U41" s="8"/>
      <c r="V41" s="8"/>
      <c r="W41" s="8"/>
      <c r="X41" s="8">
        <v>4</v>
      </c>
      <c r="Y41" s="8">
        <v>1</v>
      </c>
      <c r="Z41" s="8">
        <v>2</v>
      </c>
      <c r="AA41" s="8">
        <v>2</v>
      </c>
      <c r="AB41" s="8"/>
      <c r="AC41" s="8"/>
      <c r="AD41" s="8"/>
      <c r="AF41" s="23">
        <f t="shared" si="3"/>
        <v>-12</v>
      </c>
    </row>
    <row r="42" spans="1:32" ht="20.45" customHeight="1" x14ac:dyDescent="0.25">
      <c r="A42" s="10">
        <v>14</v>
      </c>
      <c r="B42" s="11">
        <v>42398</v>
      </c>
      <c r="C42" s="8"/>
      <c r="D42" s="8" t="s">
        <v>159</v>
      </c>
      <c r="E42" s="8" t="s">
        <v>91</v>
      </c>
      <c r="F42" s="8" t="s">
        <v>256</v>
      </c>
      <c r="G42" s="8" t="s">
        <v>935</v>
      </c>
      <c r="H42" s="8">
        <v>37</v>
      </c>
      <c r="I42" s="8" t="s">
        <v>783</v>
      </c>
      <c r="J42" s="8" t="s">
        <v>352</v>
      </c>
      <c r="K42" s="8" t="s">
        <v>58</v>
      </c>
      <c r="L42" s="8" t="s">
        <v>258</v>
      </c>
      <c r="M42" s="8">
        <v>4</v>
      </c>
      <c r="N42" s="8">
        <v>240</v>
      </c>
      <c r="O42" s="11">
        <v>6.84</v>
      </c>
      <c r="P42" s="18">
        <f t="shared" si="2"/>
        <v>2.0999999999999996</v>
      </c>
      <c r="Q42" s="8"/>
      <c r="R42" s="8"/>
      <c r="S42" s="8"/>
      <c r="T42" s="8"/>
      <c r="U42" s="8"/>
      <c r="V42" s="8"/>
      <c r="W42" s="8"/>
      <c r="X42" s="8"/>
      <c r="Y42" s="8"/>
      <c r="Z42" s="8">
        <v>2</v>
      </c>
      <c r="AA42" s="8">
        <v>2</v>
      </c>
      <c r="AB42" s="8"/>
      <c r="AC42" s="8"/>
      <c r="AD42" s="8"/>
      <c r="AF42" s="23">
        <f t="shared" si="3"/>
        <v>4.0999999999999996</v>
      </c>
    </row>
    <row r="43" spans="1:32" ht="20.45" customHeight="1" x14ac:dyDescent="0.25">
      <c r="A43" s="11">
        <v>38</v>
      </c>
      <c r="B43" s="11">
        <v>38941</v>
      </c>
      <c r="C43" s="8"/>
      <c r="D43" s="8" t="s">
        <v>159</v>
      </c>
      <c r="E43" s="8" t="s">
        <v>91</v>
      </c>
      <c r="F43" s="8" t="s">
        <v>256</v>
      </c>
      <c r="G43" s="8" t="s">
        <v>822</v>
      </c>
      <c r="H43" s="8">
        <v>37</v>
      </c>
      <c r="I43" s="8" t="s">
        <v>783</v>
      </c>
      <c r="J43" s="8" t="s">
        <v>823</v>
      </c>
      <c r="K43" s="8" t="s">
        <v>58</v>
      </c>
      <c r="L43" s="8" t="s">
        <v>258</v>
      </c>
      <c r="M43" s="8">
        <v>4</v>
      </c>
      <c r="N43" s="8">
        <v>240</v>
      </c>
      <c r="O43" s="11">
        <v>8.6199999999999992</v>
      </c>
      <c r="P43" s="18">
        <f t="shared" si="2"/>
        <v>6.549999999999998</v>
      </c>
      <c r="Q43" s="8"/>
      <c r="R43" s="8"/>
      <c r="S43" s="8"/>
      <c r="T43" s="8"/>
      <c r="U43" s="8"/>
      <c r="V43" s="8"/>
      <c r="W43" s="8"/>
      <c r="X43" s="8"/>
      <c r="Y43" s="8"/>
      <c r="Z43" s="8" t="s">
        <v>96</v>
      </c>
      <c r="AA43" s="8">
        <v>1</v>
      </c>
      <c r="AB43" s="8"/>
      <c r="AC43" s="8"/>
      <c r="AD43" s="8"/>
      <c r="AF43" s="23">
        <f t="shared" si="3"/>
        <v>7.549999999999998</v>
      </c>
    </row>
    <row r="44" spans="1:32" ht="20.45" customHeight="1" x14ac:dyDescent="0.25">
      <c r="A44" s="11">
        <v>42</v>
      </c>
      <c r="B44" s="11">
        <v>38859</v>
      </c>
      <c r="C44" s="8"/>
      <c r="D44" s="8" t="s">
        <v>159</v>
      </c>
      <c r="E44" s="8" t="s">
        <v>91</v>
      </c>
      <c r="F44" s="8" t="s">
        <v>38</v>
      </c>
      <c r="G44" s="8" t="s">
        <v>637</v>
      </c>
      <c r="H44" s="8">
        <v>37</v>
      </c>
      <c r="I44" s="8" t="s">
        <v>636</v>
      </c>
      <c r="J44" s="8" t="s">
        <v>324</v>
      </c>
      <c r="K44" s="8" t="s">
        <v>58</v>
      </c>
      <c r="L44" s="8" t="s">
        <v>269</v>
      </c>
      <c r="M44" s="8">
        <v>4</v>
      </c>
      <c r="N44" s="8">
        <v>240</v>
      </c>
      <c r="O44" s="11" t="s">
        <v>535</v>
      </c>
      <c r="P44" s="18">
        <f t="shared" si="2"/>
        <v>1.3250000000000006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F44" s="23">
        <f t="shared" si="3"/>
        <v>1.3250000000000006</v>
      </c>
    </row>
    <row r="45" spans="1:32" ht="20.45" customHeight="1" x14ac:dyDescent="0.25">
      <c r="A45" s="10">
        <v>45</v>
      </c>
      <c r="B45" s="11">
        <v>44572</v>
      </c>
      <c r="C45" s="8"/>
      <c r="D45" s="8" t="s">
        <v>159</v>
      </c>
      <c r="E45" s="8" t="s">
        <v>91</v>
      </c>
      <c r="F45" s="8" t="s">
        <v>38</v>
      </c>
      <c r="G45" s="8" t="s">
        <v>435</v>
      </c>
      <c r="H45" s="8">
        <v>37</v>
      </c>
      <c r="I45" s="8" t="s">
        <v>645</v>
      </c>
      <c r="J45" s="8" t="s">
        <v>324</v>
      </c>
      <c r="K45" s="8" t="s">
        <v>58</v>
      </c>
      <c r="L45" s="8" t="s">
        <v>269</v>
      </c>
      <c r="M45" s="8">
        <v>4</v>
      </c>
      <c r="N45" s="8">
        <v>240</v>
      </c>
      <c r="O45" s="11" t="s">
        <v>646</v>
      </c>
      <c r="P45" s="18">
        <f t="shared" si="2"/>
        <v>2.9000000000000004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F45" s="23">
        <f t="shared" si="3"/>
        <v>2.9000000000000004</v>
      </c>
    </row>
    <row r="46" spans="1:32" ht="20.45" customHeight="1" x14ac:dyDescent="0.25">
      <c r="A46" s="11">
        <v>48</v>
      </c>
      <c r="B46" s="11">
        <v>44585</v>
      </c>
      <c r="C46" s="8"/>
      <c r="D46" s="8" t="s">
        <v>159</v>
      </c>
      <c r="E46" s="8" t="s">
        <v>91</v>
      </c>
      <c r="F46" s="8" t="s">
        <v>38</v>
      </c>
      <c r="G46" s="8" t="s">
        <v>435</v>
      </c>
      <c r="H46" s="8">
        <v>37</v>
      </c>
      <c r="I46" s="8" t="s">
        <v>648</v>
      </c>
      <c r="J46" s="8" t="s">
        <v>324</v>
      </c>
      <c r="K46" s="8" t="s">
        <v>58</v>
      </c>
      <c r="L46" s="8" t="s">
        <v>269</v>
      </c>
      <c r="M46" s="8">
        <v>4</v>
      </c>
      <c r="N46" s="8">
        <v>240</v>
      </c>
      <c r="O46" s="11" t="s">
        <v>439</v>
      </c>
      <c r="P46" s="18">
        <f t="shared" si="2"/>
        <v>3.2499999999999996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F46" s="23">
        <f t="shared" si="3"/>
        <v>3.2499999999999996</v>
      </c>
    </row>
    <row r="47" spans="1:32" ht="20.45" customHeight="1" x14ac:dyDescent="0.25">
      <c r="A47" s="11">
        <v>52</v>
      </c>
      <c r="B47" s="11">
        <v>40291</v>
      </c>
      <c r="C47" s="8"/>
      <c r="D47" s="8" t="s">
        <v>159</v>
      </c>
      <c r="E47" s="8" t="s">
        <v>326</v>
      </c>
      <c r="F47" s="8" t="s">
        <v>256</v>
      </c>
      <c r="G47" s="8" t="s">
        <v>327</v>
      </c>
      <c r="H47" s="8">
        <v>37</v>
      </c>
      <c r="I47" s="8" t="s">
        <v>391</v>
      </c>
      <c r="J47" s="8" t="s">
        <v>392</v>
      </c>
      <c r="K47" s="8" t="s">
        <v>58</v>
      </c>
      <c r="L47" s="8" t="s">
        <v>258</v>
      </c>
      <c r="M47" s="8">
        <v>4</v>
      </c>
      <c r="N47" s="8">
        <v>240</v>
      </c>
      <c r="O47" s="11" t="s">
        <v>393</v>
      </c>
      <c r="P47" s="18">
        <f t="shared" si="2"/>
        <v>5.6749999999999989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F47" s="23">
        <f t="shared" si="3"/>
        <v>5.6749999999999989</v>
      </c>
    </row>
    <row r="48" spans="1:32" ht="20.45" customHeight="1" x14ac:dyDescent="0.25">
      <c r="A48" s="10">
        <v>61</v>
      </c>
      <c r="B48" s="11">
        <v>44476</v>
      </c>
      <c r="C48" s="8"/>
      <c r="D48" s="8" t="s">
        <v>159</v>
      </c>
      <c r="E48" s="8" t="s">
        <v>91</v>
      </c>
      <c r="F48" s="8" t="s">
        <v>38</v>
      </c>
      <c r="G48" s="8" t="s">
        <v>738</v>
      </c>
      <c r="H48" s="8">
        <v>37</v>
      </c>
      <c r="I48" s="8" t="s">
        <v>737</v>
      </c>
      <c r="J48" s="8" t="s">
        <v>461</v>
      </c>
      <c r="K48" s="8" t="s">
        <v>58</v>
      </c>
      <c r="L48" s="8" t="s">
        <v>269</v>
      </c>
      <c r="M48" s="8">
        <v>2</v>
      </c>
      <c r="N48" s="8"/>
      <c r="O48" s="11" t="s">
        <v>502</v>
      </c>
      <c r="P48" s="18">
        <f t="shared" si="2"/>
        <v>0.67499999999999893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F48" s="23">
        <f t="shared" si="3"/>
        <v>0.67499999999999893</v>
      </c>
    </row>
    <row r="49" spans="1:32" ht="20.45" customHeight="1" x14ac:dyDescent="0.25">
      <c r="A49" s="11">
        <v>64</v>
      </c>
      <c r="B49" s="11">
        <v>41850</v>
      </c>
      <c r="C49" s="8"/>
      <c r="D49" s="8" t="s">
        <v>159</v>
      </c>
      <c r="E49" s="8" t="s">
        <v>91</v>
      </c>
      <c r="F49" s="8" t="s">
        <v>256</v>
      </c>
      <c r="G49" s="8" t="s">
        <v>822</v>
      </c>
      <c r="H49" s="8">
        <v>37</v>
      </c>
      <c r="I49" s="8" t="s">
        <v>89</v>
      </c>
      <c r="J49" s="8" t="s">
        <v>917</v>
      </c>
      <c r="K49" s="8" t="s">
        <v>58</v>
      </c>
      <c r="L49" s="8" t="s">
        <v>258</v>
      </c>
      <c r="M49" s="8"/>
      <c r="N49" s="8"/>
      <c r="O49" s="11"/>
      <c r="P49" s="18">
        <f t="shared" si="2"/>
        <v>-15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F49" s="23">
        <f t="shared" si="3"/>
        <v>-15</v>
      </c>
    </row>
    <row r="50" spans="1:32" ht="20.45" customHeight="1" x14ac:dyDescent="0.25">
      <c r="A50" s="11">
        <v>4</v>
      </c>
      <c r="B50" s="11">
        <v>43359</v>
      </c>
      <c r="C50" s="8"/>
      <c r="D50" s="8" t="s">
        <v>159</v>
      </c>
      <c r="E50" s="8" t="s">
        <v>91</v>
      </c>
      <c r="F50" s="8" t="s">
        <v>256</v>
      </c>
      <c r="G50" s="8" t="s">
        <v>822</v>
      </c>
      <c r="H50" s="8">
        <v>37</v>
      </c>
      <c r="I50" s="8" t="s">
        <v>197</v>
      </c>
      <c r="J50" s="8" t="s">
        <v>339</v>
      </c>
      <c r="K50" s="8" t="s">
        <v>265</v>
      </c>
      <c r="L50" s="8" t="s">
        <v>258</v>
      </c>
      <c r="M50" s="8">
        <v>4</v>
      </c>
      <c r="N50" s="8"/>
      <c r="O50" s="11">
        <v>6.5</v>
      </c>
      <c r="P50" s="18">
        <f t="shared" si="2"/>
        <v>1.25</v>
      </c>
      <c r="Q50" s="8"/>
      <c r="R50" s="8"/>
      <c r="S50" s="8"/>
      <c r="T50" s="8"/>
      <c r="U50" s="8"/>
      <c r="V50" s="8"/>
      <c r="W50" s="8"/>
      <c r="X50" s="8"/>
      <c r="Y50" s="8"/>
      <c r="Z50" s="8">
        <v>18</v>
      </c>
      <c r="AA50" s="8">
        <v>10</v>
      </c>
      <c r="AB50" s="8">
        <v>9</v>
      </c>
      <c r="AC50" s="8">
        <v>10</v>
      </c>
      <c r="AD50" s="8"/>
      <c r="AF50" s="23">
        <f t="shared" si="3"/>
        <v>21.25</v>
      </c>
    </row>
    <row r="51" spans="1:32" ht="20.45" customHeight="1" x14ac:dyDescent="0.25">
      <c r="A51" s="10">
        <v>6</v>
      </c>
      <c r="B51" s="11">
        <v>42758</v>
      </c>
      <c r="C51" s="8"/>
      <c r="D51" s="8" t="s">
        <v>159</v>
      </c>
      <c r="E51" s="8" t="s">
        <v>91</v>
      </c>
      <c r="F51" s="8" t="s">
        <v>256</v>
      </c>
      <c r="G51" s="8" t="s">
        <v>822</v>
      </c>
      <c r="H51" s="8">
        <v>37</v>
      </c>
      <c r="I51" s="8" t="s">
        <v>783</v>
      </c>
      <c r="J51" s="8" t="s">
        <v>861</v>
      </c>
      <c r="K51" s="8" t="s">
        <v>265</v>
      </c>
      <c r="L51" s="8" t="s">
        <v>258</v>
      </c>
      <c r="M51" s="8">
        <v>3</v>
      </c>
      <c r="N51" s="8">
        <v>185</v>
      </c>
      <c r="O51" s="11">
        <v>6.61</v>
      </c>
      <c r="P51" s="18">
        <f t="shared" si="2"/>
        <v>1.5250000000000008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F51" s="23">
        <f t="shared" si="3"/>
        <v>1.5250000000000008</v>
      </c>
    </row>
    <row r="52" spans="1:32" ht="20.45" customHeight="1" x14ac:dyDescent="0.25">
      <c r="A52" s="11">
        <v>10</v>
      </c>
      <c r="B52" s="11">
        <v>42695</v>
      </c>
      <c r="C52" s="8"/>
      <c r="D52" s="8" t="s">
        <v>159</v>
      </c>
      <c r="E52" s="8" t="s">
        <v>91</v>
      </c>
      <c r="F52" s="8" t="s">
        <v>256</v>
      </c>
      <c r="G52" s="8" t="s">
        <v>896</v>
      </c>
      <c r="H52" s="8">
        <v>37</v>
      </c>
      <c r="I52" s="8" t="s">
        <v>783</v>
      </c>
      <c r="J52" s="8" t="s">
        <v>861</v>
      </c>
      <c r="K52" s="8" t="s">
        <v>265</v>
      </c>
      <c r="L52" s="8" t="s">
        <v>258</v>
      </c>
      <c r="M52" s="8">
        <v>4</v>
      </c>
      <c r="N52" s="8">
        <v>240</v>
      </c>
      <c r="O52" s="11">
        <v>6.74</v>
      </c>
      <c r="P52" s="18">
        <f t="shared" si="2"/>
        <v>1.8500000000000005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F52" s="23">
        <f t="shared" si="3"/>
        <v>1.8500000000000005</v>
      </c>
    </row>
    <row r="53" spans="1:32" ht="20.45" customHeight="1" x14ac:dyDescent="0.25">
      <c r="A53" s="11">
        <v>11</v>
      </c>
      <c r="B53" s="11">
        <v>38253</v>
      </c>
      <c r="C53" s="8"/>
      <c r="D53" s="8" t="s">
        <v>159</v>
      </c>
      <c r="E53" s="8" t="s">
        <v>91</v>
      </c>
      <c r="F53" s="8" t="s">
        <v>256</v>
      </c>
      <c r="G53" s="8" t="s">
        <v>822</v>
      </c>
      <c r="H53" s="8">
        <v>37</v>
      </c>
      <c r="I53" s="8" t="s">
        <v>197</v>
      </c>
      <c r="J53" s="8" t="s">
        <v>339</v>
      </c>
      <c r="K53" s="8" t="s">
        <v>265</v>
      </c>
      <c r="L53" s="8" t="s">
        <v>258</v>
      </c>
      <c r="M53" s="8">
        <v>4</v>
      </c>
      <c r="N53" s="8"/>
      <c r="O53" s="11">
        <v>6.76</v>
      </c>
      <c r="P53" s="18">
        <f t="shared" si="2"/>
        <v>1.8999999999999995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F53" s="23">
        <f t="shared" si="3"/>
        <v>1.8999999999999995</v>
      </c>
    </row>
    <row r="54" spans="1:32" ht="20.45" customHeight="1" x14ac:dyDescent="0.25">
      <c r="A54" s="10">
        <v>15</v>
      </c>
      <c r="B54" s="11">
        <v>39161</v>
      </c>
      <c r="C54" s="8"/>
      <c r="D54" s="8" t="s">
        <v>159</v>
      </c>
      <c r="E54" s="8" t="s">
        <v>91</v>
      </c>
      <c r="F54" s="8" t="s">
        <v>256</v>
      </c>
      <c r="G54" s="8" t="s">
        <v>822</v>
      </c>
      <c r="H54" s="8">
        <v>37</v>
      </c>
      <c r="I54" s="8" t="s">
        <v>821</v>
      </c>
      <c r="J54" s="8" t="s">
        <v>161</v>
      </c>
      <c r="K54" s="8" t="s">
        <v>265</v>
      </c>
      <c r="L54" s="8" t="s">
        <v>258</v>
      </c>
      <c r="M54" s="8" t="s">
        <v>827</v>
      </c>
      <c r="N54" s="8"/>
      <c r="O54" s="11">
        <v>6.87</v>
      </c>
      <c r="P54" s="18">
        <f t="shared" si="2"/>
        <v>2.1750000000000003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F54" s="23">
        <f t="shared" si="3"/>
        <v>2.1750000000000003</v>
      </c>
    </row>
    <row r="55" spans="1:32" ht="20.45" customHeight="1" x14ac:dyDescent="0.25">
      <c r="A55" s="11">
        <v>18</v>
      </c>
      <c r="B55" s="11">
        <v>40637</v>
      </c>
      <c r="C55" s="8"/>
      <c r="D55" s="8" t="s">
        <v>159</v>
      </c>
      <c r="E55" s="8" t="s">
        <v>91</v>
      </c>
      <c r="F55" s="8" t="s">
        <v>256</v>
      </c>
      <c r="G55" s="8" t="s">
        <v>822</v>
      </c>
      <c r="H55" s="8">
        <v>37</v>
      </c>
      <c r="I55" s="8" t="s">
        <v>881</v>
      </c>
      <c r="J55" s="8" t="s">
        <v>339</v>
      </c>
      <c r="K55" s="8" t="s">
        <v>265</v>
      </c>
      <c r="L55" s="8" t="s">
        <v>258</v>
      </c>
      <c r="M55" s="8"/>
      <c r="N55" s="8"/>
      <c r="O55" s="11">
        <v>6.97</v>
      </c>
      <c r="P55" s="18">
        <f t="shared" si="2"/>
        <v>2.4249999999999994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F55" s="23">
        <f t="shared" si="3"/>
        <v>2.4249999999999994</v>
      </c>
    </row>
    <row r="56" spans="1:32" ht="20.45" customHeight="1" x14ac:dyDescent="0.25">
      <c r="A56" s="11">
        <v>19</v>
      </c>
      <c r="B56" s="11">
        <v>37893</v>
      </c>
      <c r="C56" s="8"/>
      <c r="D56" s="8" t="s">
        <v>159</v>
      </c>
      <c r="E56" s="8" t="s">
        <v>326</v>
      </c>
      <c r="F56" s="8" t="s">
        <v>256</v>
      </c>
      <c r="G56" s="8" t="s">
        <v>327</v>
      </c>
      <c r="H56" s="8">
        <v>37</v>
      </c>
      <c r="I56" s="8" t="s">
        <v>347</v>
      </c>
      <c r="J56" s="8" t="s">
        <v>161</v>
      </c>
      <c r="K56" s="8" t="s">
        <v>265</v>
      </c>
      <c r="L56" s="8" t="s">
        <v>258</v>
      </c>
      <c r="M56" s="8">
        <v>3</v>
      </c>
      <c r="N56" s="8">
        <v>180</v>
      </c>
      <c r="O56" s="11">
        <v>7</v>
      </c>
      <c r="P56" s="18">
        <f t="shared" si="2"/>
        <v>2.5</v>
      </c>
      <c r="Q56" s="8"/>
      <c r="R56" s="8"/>
      <c r="S56" s="8"/>
      <c r="T56" s="8"/>
      <c r="U56" s="8"/>
      <c r="V56" s="8"/>
      <c r="W56" s="8"/>
      <c r="X56" s="8"/>
      <c r="Y56" s="8"/>
      <c r="Z56" s="8">
        <v>4</v>
      </c>
      <c r="AA56" s="8">
        <v>5</v>
      </c>
      <c r="AB56" s="8"/>
      <c r="AC56" s="8"/>
      <c r="AD56" s="8"/>
      <c r="AF56" s="23">
        <f t="shared" si="3"/>
        <v>7.5</v>
      </c>
    </row>
    <row r="57" spans="1:32" ht="20.45" customHeight="1" x14ac:dyDescent="0.25">
      <c r="A57" s="10">
        <v>20</v>
      </c>
      <c r="B57" s="11">
        <v>38461</v>
      </c>
      <c r="C57" s="8"/>
      <c r="D57" s="8" t="s">
        <v>159</v>
      </c>
      <c r="E57" s="8" t="s">
        <v>91</v>
      </c>
      <c r="F57" s="8" t="s">
        <v>256</v>
      </c>
      <c r="G57" s="8" t="s">
        <v>822</v>
      </c>
      <c r="H57" s="8">
        <v>37</v>
      </c>
      <c r="I57" s="8" t="s">
        <v>839</v>
      </c>
      <c r="J57" s="8" t="s">
        <v>840</v>
      </c>
      <c r="K57" s="8" t="s">
        <v>265</v>
      </c>
      <c r="L57" s="8" t="s">
        <v>258</v>
      </c>
      <c r="M57" s="8">
        <v>4</v>
      </c>
      <c r="N57" s="8">
        <v>240</v>
      </c>
      <c r="O57" s="11">
        <v>7</v>
      </c>
      <c r="P57" s="18">
        <f t="shared" si="2"/>
        <v>2.5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>
        <v>1</v>
      </c>
      <c r="AC57" s="8"/>
      <c r="AD57" s="8"/>
      <c r="AF57" s="23">
        <f t="shared" si="3"/>
        <v>2.5</v>
      </c>
    </row>
    <row r="58" spans="1:32" ht="20.45" customHeight="1" x14ac:dyDescent="0.25">
      <c r="A58" s="11">
        <v>21</v>
      </c>
      <c r="B58" s="11">
        <v>40643</v>
      </c>
      <c r="C58" s="8"/>
      <c r="D58" s="8" t="s">
        <v>159</v>
      </c>
      <c r="E58" s="8" t="s">
        <v>91</v>
      </c>
      <c r="F58" s="8" t="s">
        <v>256</v>
      </c>
      <c r="G58" s="8" t="s">
        <v>822</v>
      </c>
      <c r="H58" s="8">
        <v>37</v>
      </c>
      <c r="I58" s="8" t="s">
        <v>783</v>
      </c>
      <c r="J58" s="8" t="s">
        <v>215</v>
      </c>
      <c r="K58" s="8" t="s">
        <v>265</v>
      </c>
      <c r="L58" s="8" t="s">
        <v>258</v>
      </c>
      <c r="M58" s="8">
        <v>4</v>
      </c>
      <c r="N58" s="8">
        <v>240</v>
      </c>
      <c r="O58" s="11">
        <v>7</v>
      </c>
      <c r="P58" s="18">
        <f t="shared" si="2"/>
        <v>2.5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F58" s="23">
        <f t="shared" si="3"/>
        <v>2.5</v>
      </c>
    </row>
    <row r="59" spans="1:32" ht="20.45" customHeight="1" x14ac:dyDescent="0.25">
      <c r="A59" s="11">
        <v>24</v>
      </c>
      <c r="B59" s="11">
        <v>38423</v>
      </c>
      <c r="C59" s="8"/>
      <c r="D59" s="8" t="s">
        <v>159</v>
      </c>
      <c r="E59" s="8" t="s">
        <v>91</v>
      </c>
      <c r="F59" s="8" t="s">
        <v>256</v>
      </c>
      <c r="G59" s="8" t="s">
        <v>822</v>
      </c>
      <c r="H59" s="8">
        <v>37</v>
      </c>
      <c r="I59" s="8" t="s">
        <v>834</v>
      </c>
      <c r="J59" s="8" t="s">
        <v>861</v>
      </c>
      <c r="K59" s="8" t="s">
        <v>265</v>
      </c>
      <c r="L59" s="8" t="s">
        <v>258</v>
      </c>
      <c r="M59" s="8">
        <v>3</v>
      </c>
      <c r="N59" s="8">
        <v>216</v>
      </c>
      <c r="O59" s="11">
        <v>7.26</v>
      </c>
      <c r="P59" s="18">
        <f t="shared" si="2"/>
        <v>3.1499999999999995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F59" s="23">
        <f t="shared" si="3"/>
        <v>3.1499999999999995</v>
      </c>
    </row>
    <row r="60" spans="1:32" ht="20.45" customHeight="1" x14ac:dyDescent="0.25">
      <c r="A60" s="10">
        <v>27</v>
      </c>
      <c r="B60" s="11">
        <v>41390</v>
      </c>
      <c r="C60" s="8"/>
      <c r="D60" s="8" t="s">
        <v>159</v>
      </c>
      <c r="E60" s="8" t="s">
        <v>91</v>
      </c>
      <c r="F60" s="8" t="s">
        <v>256</v>
      </c>
      <c r="G60" s="8" t="s">
        <v>822</v>
      </c>
      <c r="H60" s="8">
        <v>37</v>
      </c>
      <c r="I60" s="8" t="s">
        <v>783</v>
      </c>
      <c r="J60" s="8" t="s">
        <v>912</v>
      </c>
      <c r="K60" s="8" t="s">
        <v>265</v>
      </c>
      <c r="L60" s="8" t="s">
        <v>258</v>
      </c>
      <c r="M60" s="8">
        <v>4</v>
      </c>
      <c r="N60" s="8">
        <v>240</v>
      </c>
      <c r="O60" s="11">
        <v>7.43</v>
      </c>
      <c r="P60" s="18">
        <f t="shared" si="2"/>
        <v>3.5749999999999993</v>
      </c>
      <c r="Q60" s="8"/>
      <c r="R60" s="8"/>
      <c r="S60" s="8"/>
      <c r="T60" s="8"/>
      <c r="U60" s="8"/>
      <c r="V60" s="8"/>
      <c r="W60" s="8"/>
      <c r="X60" s="8"/>
      <c r="Y60" s="8"/>
      <c r="Z60" s="8">
        <v>5</v>
      </c>
      <c r="AA60" s="8">
        <v>5</v>
      </c>
      <c r="AB60" s="8"/>
      <c r="AC60" s="8"/>
      <c r="AD60" s="8"/>
      <c r="AF60" s="23">
        <f t="shared" si="3"/>
        <v>8.5749999999999993</v>
      </c>
    </row>
    <row r="61" spans="1:32" ht="20.45" customHeight="1" x14ac:dyDescent="0.25">
      <c r="A61" s="11">
        <v>39</v>
      </c>
      <c r="B61" s="11">
        <v>42300</v>
      </c>
      <c r="C61" s="8"/>
      <c r="D61" s="8" t="s">
        <v>159</v>
      </c>
      <c r="E61" s="8" t="s">
        <v>91</v>
      </c>
      <c r="F61" s="8" t="s">
        <v>256</v>
      </c>
      <c r="G61" s="8" t="s">
        <v>822</v>
      </c>
      <c r="H61" s="8">
        <v>37</v>
      </c>
      <c r="I61" s="8" t="s">
        <v>783</v>
      </c>
      <c r="J61" s="8" t="s">
        <v>861</v>
      </c>
      <c r="K61" s="8" t="s">
        <v>265</v>
      </c>
      <c r="L61" s="8" t="s">
        <v>258</v>
      </c>
      <c r="M61" s="8">
        <v>3</v>
      </c>
      <c r="N61" s="8">
        <v>211</v>
      </c>
      <c r="O61" s="11">
        <v>9</v>
      </c>
      <c r="P61" s="18">
        <f t="shared" si="2"/>
        <v>7.5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F61" s="23">
        <f t="shared" si="3"/>
        <v>7.5</v>
      </c>
    </row>
    <row r="62" spans="1:32" ht="20.45" customHeight="1" x14ac:dyDescent="0.25">
      <c r="A62" s="11">
        <v>43</v>
      </c>
      <c r="B62" s="11">
        <v>44718</v>
      </c>
      <c r="C62" s="8"/>
      <c r="D62" s="8" t="s">
        <v>159</v>
      </c>
      <c r="E62" s="8" t="s">
        <v>91</v>
      </c>
      <c r="F62" s="8" t="s">
        <v>38</v>
      </c>
      <c r="G62" s="8" t="s">
        <v>435</v>
      </c>
      <c r="H62" s="8">
        <v>37</v>
      </c>
      <c r="I62" s="8" t="s">
        <v>435</v>
      </c>
      <c r="J62" s="8" t="s">
        <v>339</v>
      </c>
      <c r="K62" s="8" t="s">
        <v>265</v>
      </c>
      <c r="L62" s="8" t="s">
        <v>269</v>
      </c>
      <c r="M62" s="8">
        <v>4</v>
      </c>
      <c r="N62" s="8">
        <v>240</v>
      </c>
      <c r="O62" s="11" t="s">
        <v>731</v>
      </c>
      <c r="P62" s="18">
        <f t="shared" si="2"/>
        <v>1.5500000000000003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F62" s="23">
        <f t="shared" si="3"/>
        <v>1.5500000000000003</v>
      </c>
    </row>
    <row r="63" spans="1:32" ht="20.45" customHeight="1" x14ac:dyDescent="0.25">
      <c r="A63" s="10">
        <v>44</v>
      </c>
      <c r="B63" s="11">
        <v>38079</v>
      </c>
      <c r="C63" s="8"/>
      <c r="D63" s="8" t="s">
        <v>159</v>
      </c>
      <c r="E63" s="8" t="s">
        <v>326</v>
      </c>
      <c r="F63" s="8" t="s">
        <v>256</v>
      </c>
      <c r="G63" s="8" t="s">
        <v>327</v>
      </c>
      <c r="H63" s="8">
        <v>37</v>
      </c>
      <c r="I63" s="8" t="s">
        <v>374</v>
      </c>
      <c r="J63" s="8" t="s">
        <v>215</v>
      </c>
      <c r="K63" s="8" t="s">
        <v>265</v>
      </c>
      <c r="L63" s="8" t="s">
        <v>258</v>
      </c>
      <c r="M63" s="8">
        <v>4</v>
      </c>
      <c r="N63" s="8">
        <v>240</v>
      </c>
      <c r="O63" s="11" t="s">
        <v>315</v>
      </c>
      <c r="P63" s="18">
        <f t="shared" si="2"/>
        <v>1.5749999999999997</v>
      </c>
      <c r="Q63" s="8"/>
      <c r="R63" s="8"/>
      <c r="S63" s="8"/>
      <c r="T63" s="8"/>
      <c r="U63" s="8"/>
      <c r="V63" s="8"/>
      <c r="W63" s="8"/>
      <c r="X63" s="8"/>
      <c r="Y63" s="8"/>
      <c r="Z63" s="8">
        <v>2</v>
      </c>
      <c r="AA63" s="8">
        <v>3</v>
      </c>
      <c r="AB63" s="8"/>
      <c r="AC63" s="8"/>
      <c r="AD63" s="8"/>
      <c r="AF63" s="23">
        <f t="shared" si="3"/>
        <v>4.5749999999999993</v>
      </c>
    </row>
    <row r="64" spans="1:32" ht="20.45" customHeight="1" x14ac:dyDescent="0.25">
      <c r="A64" s="11">
        <v>46</v>
      </c>
      <c r="B64" s="11">
        <v>37796</v>
      </c>
      <c r="C64" s="8"/>
      <c r="D64" s="8" t="s">
        <v>338</v>
      </c>
      <c r="E64" s="8" t="s">
        <v>326</v>
      </c>
      <c r="F64" s="8" t="s">
        <v>256</v>
      </c>
      <c r="G64" s="8" t="s">
        <v>327</v>
      </c>
      <c r="H64" s="8">
        <v>37</v>
      </c>
      <c r="I64" s="8" t="s">
        <v>328</v>
      </c>
      <c r="J64" s="8" t="s">
        <v>339</v>
      </c>
      <c r="K64" s="8" t="s">
        <v>265</v>
      </c>
      <c r="L64" s="8" t="s">
        <v>258</v>
      </c>
      <c r="M64" s="8">
        <v>3</v>
      </c>
      <c r="N64" s="8">
        <v>180</v>
      </c>
      <c r="O64" s="11" t="s">
        <v>340</v>
      </c>
      <c r="P64" s="18">
        <f t="shared" si="2"/>
        <v>2.975000000000001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F64" s="23">
        <f t="shared" si="3"/>
        <v>2.975000000000001</v>
      </c>
    </row>
    <row r="65" spans="1:32" ht="20.45" customHeight="1" x14ac:dyDescent="0.25">
      <c r="A65" s="11">
        <v>47</v>
      </c>
      <c r="B65" s="11">
        <v>37983</v>
      </c>
      <c r="C65" s="8"/>
      <c r="D65" s="8" t="s">
        <v>159</v>
      </c>
      <c r="E65" s="8" t="s">
        <v>326</v>
      </c>
      <c r="F65" s="8" t="s">
        <v>256</v>
      </c>
      <c r="G65" s="8" t="s">
        <v>327</v>
      </c>
      <c r="H65" s="8">
        <v>37</v>
      </c>
      <c r="I65" s="8" t="s">
        <v>328</v>
      </c>
      <c r="J65" s="8" t="s">
        <v>161</v>
      </c>
      <c r="K65" s="8" t="s">
        <v>265</v>
      </c>
      <c r="L65" s="8" t="s">
        <v>258</v>
      </c>
      <c r="M65" s="8">
        <v>3</v>
      </c>
      <c r="N65" s="8">
        <v>180</v>
      </c>
      <c r="O65" s="11" t="s">
        <v>329</v>
      </c>
      <c r="P65" s="18">
        <f t="shared" si="2"/>
        <v>3.0000000000000004</v>
      </c>
      <c r="Q65" s="8"/>
      <c r="R65" s="8"/>
      <c r="S65" s="8"/>
      <c r="T65" s="8"/>
      <c r="U65" s="8"/>
      <c r="V65" s="8"/>
      <c r="W65" s="8"/>
      <c r="X65" s="8"/>
      <c r="Y65" s="8"/>
      <c r="Z65" s="8" t="s">
        <v>145</v>
      </c>
      <c r="AA65" s="8">
        <v>1</v>
      </c>
      <c r="AB65" s="8"/>
      <c r="AC65" s="8"/>
      <c r="AD65" s="8"/>
      <c r="AF65" s="23">
        <f t="shared" si="3"/>
        <v>4</v>
      </c>
    </row>
    <row r="66" spans="1:32" ht="20.45" customHeight="1" x14ac:dyDescent="0.25">
      <c r="A66" s="10">
        <v>49</v>
      </c>
      <c r="B66" s="11">
        <v>44523</v>
      </c>
      <c r="C66" s="8"/>
      <c r="D66" s="8" t="s">
        <v>159</v>
      </c>
      <c r="E66" s="8" t="s">
        <v>91</v>
      </c>
      <c r="F66" s="8" t="s">
        <v>38</v>
      </c>
      <c r="G66" s="8" t="s">
        <v>435</v>
      </c>
      <c r="H66" s="8">
        <v>37</v>
      </c>
      <c r="I66" s="8" t="s">
        <v>733</v>
      </c>
      <c r="J66" s="8" t="s">
        <v>734</v>
      </c>
      <c r="K66" s="8" t="s">
        <v>265</v>
      </c>
      <c r="L66" s="8" t="s">
        <v>269</v>
      </c>
      <c r="M66" s="8">
        <v>3</v>
      </c>
      <c r="N66" s="8">
        <v>180</v>
      </c>
      <c r="O66" s="11" t="s">
        <v>497</v>
      </c>
      <c r="P66" s="18">
        <f t="shared" si="2"/>
        <v>3.4000000000000008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F66" s="23">
        <f t="shared" si="3"/>
        <v>3.4000000000000008</v>
      </c>
    </row>
    <row r="67" spans="1:32" ht="20.45" customHeight="1" x14ac:dyDescent="0.25">
      <c r="A67" s="11">
        <v>50</v>
      </c>
      <c r="B67" s="11">
        <v>43981</v>
      </c>
      <c r="C67" s="8"/>
      <c r="D67" s="8" t="s">
        <v>159</v>
      </c>
      <c r="E67" s="8" t="s">
        <v>91</v>
      </c>
      <c r="F67" s="8" t="s">
        <v>38</v>
      </c>
      <c r="G67" s="8" t="s">
        <v>757</v>
      </c>
      <c r="H67" s="8">
        <v>37</v>
      </c>
      <c r="I67" s="8" t="s">
        <v>758</v>
      </c>
      <c r="J67" s="8" t="s">
        <v>759</v>
      </c>
      <c r="K67" s="8" t="s">
        <v>265</v>
      </c>
      <c r="L67" s="8" t="s">
        <v>269</v>
      </c>
      <c r="M67" s="8">
        <v>4</v>
      </c>
      <c r="N67" s="8">
        <v>240</v>
      </c>
      <c r="O67" s="11" t="s">
        <v>549</v>
      </c>
      <c r="P67" s="18">
        <f t="shared" si="2"/>
        <v>4.1500000000000004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F67" s="23">
        <f t="shared" si="3"/>
        <v>4.1500000000000004</v>
      </c>
    </row>
    <row r="68" spans="1:32" ht="20.45" customHeight="1" x14ac:dyDescent="0.25">
      <c r="A68" s="11">
        <v>57</v>
      </c>
      <c r="B68" s="11">
        <v>44440</v>
      </c>
      <c r="C68" s="8"/>
      <c r="D68" s="8" t="s">
        <v>159</v>
      </c>
      <c r="E68" s="8" t="s">
        <v>91</v>
      </c>
      <c r="F68" s="8" t="s">
        <v>38</v>
      </c>
      <c r="G68" s="8" t="s">
        <v>637</v>
      </c>
      <c r="H68" s="8">
        <v>37</v>
      </c>
      <c r="I68" s="8" t="s">
        <v>706</v>
      </c>
      <c r="J68" s="8" t="s">
        <v>707</v>
      </c>
      <c r="K68" s="8" t="s">
        <v>265</v>
      </c>
      <c r="L68" s="8" t="s">
        <v>269</v>
      </c>
      <c r="M68" s="8">
        <v>3</v>
      </c>
      <c r="N68" s="8">
        <v>180</v>
      </c>
      <c r="O68" s="11"/>
      <c r="P68" s="18">
        <f t="shared" si="2"/>
        <v>-15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F68" s="23">
        <f t="shared" si="3"/>
        <v>-15</v>
      </c>
    </row>
    <row r="69" spans="1:32" ht="20.45" customHeight="1" x14ac:dyDescent="0.25">
      <c r="A69" s="10">
        <v>55</v>
      </c>
      <c r="B69" s="11">
        <v>43866</v>
      </c>
      <c r="C69" s="8"/>
      <c r="D69" s="8" t="s">
        <v>159</v>
      </c>
      <c r="E69" s="8" t="s">
        <v>91</v>
      </c>
      <c r="F69" s="8" t="s">
        <v>256</v>
      </c>
      <c r="G69" s="8" t="s">
        <v>440</v>
      </c>
      <c r="H69" s="8">
        <v>37</v>
      </c>
      <c r="I69" s="8" t="s">
        <v>89</v>
      </c>
      <c r="J69" s="8"/>
      <c r="K69" s="8"/>
      <c r="L69" s="8"/>
      <c r="M69" s="8"/>
      <c r="N69" s="8"/>
      <c r="O69" s="11"/>
      <c r="P69" s="18">
        <f t="shared" ref="P69" si="4">(O69-6)*2.5</f>
        <v>-15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F69" s="23">
        <f t="shared" si="3"/>
        <v>-15</v>
      </c>
    </row>
  </sheetData>
  <autoFilter ref="A4:AJ4">
    <sortState ref="A14:AP78">
      <sortCondition sortBy="cellColor" ref="R13" dxfId="0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zoomScale="55" zoomScaleNormal="55" workbookViewId="0">
      <pane ySplit="4" topLeftCell="A5" activePane="bottomLeft" state="frozen"/>
      <selection pane="bottomLeft" activeCell="C5" sqref="C5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6" t="s">
        <v>14</v>
      </c>
      <c r="B2" s="36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1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5" customFormat="1" ht="20.45" customHeight="1" x14ac:dyDescent="0.25">
      <c r="A5" s="34">
        <v>1</v>
      </c>
      <c r="B5" s="34">
        <v>39916</v>
      </c>
      <c r="C5" s="40"/>
      <c r="D5" s="40" t="s">
        <v>159</v>
      </c>
      <c r="E5" s="40" t="s">
        <v>91</v>
      </c>
      <c r="F5" s="40" t="s">
        <v>256</v>
      </c>
      <c r="G5" s="40" t="s">
        <v>101</v>
      </c>
      <c r="H5" s="40">
        <v>38</v>
      </c>
      <c r="I5" s="40" t="s">
        <v>533</v>
      </c>
      <c r="J5" s="40" t="s">
        <v>534</v>
      </c>
      <c r="K5" s="40" t="s">
        <v>170</v>
      </c>
      <c r="L5" s="40" t="s">
        <v>258</v>
      </c>
      <c r="M5" s="40">
        <v>3</v>
      </c>
      <c r="N5" s="40">
        <v>180</v>
      </c>
      <c r="O5" s="34" t="s">
        <v>535</v>
      </c>
      <c r="P5" s="44">
        <f t="shared" ref="P5" si="0">(O5-6)*2.5</f>
        <v>1.3250000000000006</v>
      </c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F5" s="46">
        <f t="shared" ref="AF5" si="1">P5+Y5+AA5+AC5</f>
        <v>1.3250000000000006</v>
      </c>
    </row>
  </sheetData>
  <autoFilter ref="A4:AJ4">
    <sortState ref="A14:AP1773">
      <sortCondition ref="H13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J78"/>
  <sheetViews>
    <sheetView zoomScale="55" zoomScaleNormal="55" workbookViewId="0">
      <pane ySplit="4" topLeftCell="A5" activePane="bottomLeft" state="frozen"/>
      <selection pane="bottomLeft" activeCell="A4" sqref="A4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8.5703125" style="1" bestFit="1" customWidth="1"/>
    <col min="4" max="4" width="43.5703125" style="1" customWidth="1"/>
    <col min="5" max="5" width="51.28515625" style="1" customWidth="1"/>
    <col min="6" max="6" width="50.7109375" style="1" customWidth="1"/>
    <col min="7" max="7" width="39.140625" style="1" customWidth="1"/>
    <col min="8" max="8" width="47.28515625" style="1" customWidth="1"/>
    <col min="9" max="9" width="49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42" customFormat="1" ht="20.45" customHeight="1" x14ac:dyDescent="0.25">
      <c r="A5" s="43">
        <v>67</v>
      </c>
      <c r="B5" s="32">
        <v>39706</v>
      </c>
      <c r="C5" s="37" t="s">
        <v>477</v>
      </c>
      <c r="D5" s="37" t="s">
        <v>257</v>
      </c>
      <c r="E5" s="37" t="s">
        <v>303</v>
      </c>
      <c r="F5" s="37" t="s">
        <v>256</v>
      </c>
      <c r="G5" s="37" t="s">
        <v>345</v>
      </c>
      <c r="H5" s="37">
        <v>26</v>
      </c>
      <c r="I5" s="37" t="s">
        <v>478</v>
      </c>
      <c r="J5" s="37" t="s">
        <v>57</v>
      </c>
      <c r="K5" s="37" t="s">
        <v>58</v>
      </c>
      <c r="L5" s="37" t="s">
        <v>258</v>
      </c>
      <c r="M5" s="37">
        <v>4</v>
      </c>
      <c r="N5" s="37">
        <v>240</v>
      </c>
      <c r="O5" s="32" t="s">
        <v>479</v>
      </c>
      <c r="P5" s="41">
        <f t="shared" ref="P5:P36" si="0">(O5-6)*2.5</f>
        <v>5.0999999999999979</v>
      </c>
      <c r="Q5" s="37" t="s">
        <v>480</v>
      </c>
      <c r="R5" s="37" t="s">
        <v>481</v>
      </c>
      <c r="S5" s="37" t="s">
        <v>58</v>
      </c>
      <c r="T5" s="37" t="s">
        <v>269</v>
      </c>
      <c r="U5" s="37"/>
      <c r="V5" s="37"/>
      <c r="W5" s="37"/>
      <c r="X5" s="37">
        <v>2</v>
      </c>
      <c r="Y5" s="37">
        <v>5</v>
      </c>
      <c r="Z5" s="37">
        <v>4</v>
      </c>
      <c r="AA5" s="37">
        <v>4</v>
      </c>
      <c r="AB5" s="37"/>
      <c r="AC5" s="37"/>
      <c r="AD5" s="37"/>
      <c r="AF5" s="38">
        <f t="shared" ref="AF5:AF36" si="1">P5+Y5+AA5+AC5</f>
        <v>14.099999999999998</v>
      </c>
    </row>
    <row r="6" spans="1:36" ht="20.45" customHeight="1" x14ac:dyDescent="0.25">
      <c r="A6" s="32">
        <v>10</v>
      </c>
      <c r="B6" s="32">
        <v>44415</v>
      </c>
      <c r="C6" s="37" t="s">
        <v>939</v>
      </c>
      <c r="D6" s="37" t="s">
        <v>257</v>
      </c>
      <c r="E6" s="37" t="s">
        <v>60</v>
      </c>
      <c r="F6" s="37" t="s">
        <v>256</v>
      </c>
      <c r="G6" s="37" t="s">
        <v>784</v>
      </c>
      <c r="H6" s="37">
        <v>20</v>
      </c>
      <c r="I6" s="37" t="s">
        <v>783</v>
      </c>
      <c r="J6" s="37" t="s">
        <v>57</v>
      </c>
      <c r="K6" s="37" t="s">
        <v>58</v>
      </c>
      <c r="L6" s="37" t="s">
        <v>258</v>
      </c>
      <c r="M6" s="37">
        <v>4</v>
      </c>
      <c r="N6" s="37">
        <v>240</v>
      </c>
      <c r="O6" s="32">
        <v>7.22</v>
      </c>
      <c r="P6" s="41">
        <f t="shared" si="0"/>
        <v>3.0499999999999994</v>
      </c>
      <c r="Q6" s="37"/>
      <c r="R6" s="37"/>
      <c r="S6" s="37"/>
      <c r="T6" s="37"/>
      <c r="U6" s="37"/>
      <c r="V6" s="37"/>
      <c r="W6" s="37"/>
      <c r="X6" s="37"/>
      <c r="Y6" s="37"/>
      <c r="Z6" s="37">
        <v>13</v>
      </c>
      <c r="AA6" s="37">
        <v>10</v>
      </c>
      <c r="AB6" s="37">
        <v>3</v>
      </c>
      <c r="AC6" s="37">
        <v>3</v>
      </c>
      <c r="AD6" s="37">
        <v>1</v>
      </c>
      <c r="AE6" s="42"/>
      <c r="AF6" s="38">
        <f t="shared" si="1"/>
        <v>16.049999999999997</v>
      </c>
      <c r="AG6" s="42"/>
      <c r="AH6" s="42"/>
      <c r="AI6" s="42"/>
      <c r="AJ6" s="42"/>
    </row>
    <row r="7" spans="1:36" s="55" customFormat="1" ht="20.45" customHeight="1" x14ac:dyDescent="0.25">
      <c r="A7" s="32">
        <v>17</v>
      </c>
      <c r="B7" s="32">
        <v>41552</v>
      </c>
      <c r="C7" s="37" t="s">
        <v>934</v>
      </c>
      <c r="D7" s="37" t="s">
        <v>257</v>
      </c>
      <c r="E7" s="37" t="s">
        <v>60</v>
      </c>
      <c r="F7" s="37" t="s">
        <v>256</v>
      </c>
      <c r="G7" s="37" t="s">
        <v>784</v>
      </c>
      <c r="H7" s="37">
        <v>20</v>
      </c>
      <c r="I7" s="37" t="s">
        <v>783</v>
      </c>
      <c r="J7" s="37" t="s">
        <v>57</v>
      </c>
      <c r="K7" s="37" t="s">
        <v>58</v>
      </c>
      <c r="L7" s="37" t="s">
        <v>258</v>
      </c>
      <c r="M7" s="37">
        <v>4</v>
      </c>
      <c r="N7" s="37">
        <v>240</v>
      </c>
      <c r="O7" s="32">
        <v>7.54</v>
      </c>
      <c r="P7" s="41">
        <f t="shared" si="0"/>
        <v>3.85</v>
      </c>
      <c r="Q7" s="37"/>
      <c r="R7" s="37"/>
      <c r="S7" s="37"/>
      <c r="T7" s="37"/>
      <c r="U7" s="37"/>
      <c r="V7" s="37"/>
      <c r="W7" s="37"/>
      <c r="X7" s="37"/>
      <c r="Y7" s="37"/>
      <c r="Z7" s="37">
        <v>7</v>
      </c>
      <c r="AA7" s="37">
        <v>8</v>
      </c>
      <c r="AB7" s="37">
        <v>1</v>
      </c>
      <c r="AC7" s="37">
        <v>1</v>
      </c>
      <c r="AD7" s="37">
        <v>1</v>
      </c>
      <c r="AE7" s="42"/>
      <c r="AF7" s="38">
        <f t="shared" si="1"/>
        <v>12.85</v>
      </c>
      <c r="AG7" s="42"/>
      <c r="AH7" s="42"/>
      <c r="AI7" s="42"/>
      <c r="AJ7" s="42"/>
    </row>
    <row r="8" spans="1:36" ht="20.45" customHeight="1" x14ac:dyDescent="0.25">
      <c r="A8" s="52">
        <v>7</v>
      </c>
      <c r="B8" s="47">
        <v>41609</v>
      </c>
      <c r="C8" s="48" t="s">
        <v>455</v>
      </c>
      <c r="D8" s="48" t="s">
        <v>453</v>
      </c>
      <c r="E8" s="48" t="s">
        <v>60</v>
      </c>
      <c r="F8" s="48" t="s">
        <v>256</v>
      </c>
      <c r="G8" s="48" t="s">
        <v>345</v>
      </c>
      <c r="H8" s="48">
        <v>20</v>
      </c>
      <c r="I8" s="48" t="s">
        <v>456</v>
      </c>
      <c r="J8" s="48" t="s">
        <v>457</v>
      </c>
      <c r="K8" s="48" t="s">
        <v>58</v>
      </c>
      <c r="L8" s="48" t="s">
        <v>258</v>
      </c>
      <c r="M8" s="48">
        <v>4</v>
      </c>
      <c r="N8" s="48">
        <v>240</v>
      </c>
      <c r="O8" s="47">
        <v>7.17</v>
      </c>
      <c r="P8" s="49">
        <f t="shared" si="0"/>
        <v>2.9249999999999998</v>
      </c>
      <c r="Q8" s="48"/>
      <c r="R8" s="48"/>
      <c r="S8" s="48"/>
      <c r="T8" s="48"/>
      <c r="U8" s="48"/>
      <c r="V8" s="48"/>
      <c r="W8" s="48"/>
      <c r="X8" s="48"/>
      <c r="Y8" s="48"/>
      <c r="Z8" s="48">
        <v>6</v>
      </c>
      <c r="AA8" s="48">
        <v>8</v>
      </c>
      <c r="AB8" s="48">
        <v>9</v>
      </c>
      <c r="AC8" s="48">
        <v>8</v>
      </c>
      <c r="AD8" s="48"/>
      <c r="AE8" s="50"/>
      <c r="AF8" s="51">
        <f t="shared" si="1"/>
        <v>18.925000000000001</v>
      </c>
      <c r="AG8" s="50"/>
      <c r="AH8" s="50"/>
      <c r="AI8" s="50"/>
      <c r="AJ8" s="50"/>
    </row>
    <row r="9" spans="1:36" s="50" customFormat="1" ht="20.45" customHeight="1" x14ac:dyDescent="0.25">
      <c r="A9" s="47">
        <v>33</v>
      </c>
      <c r="B9" s="47">
        <v>40927</v>
      </c>
      <c r="C9" s="48" t="s">
        <v>446</v>
      </c>
      <c r="D9" s="48" t="s">
        <v>257</v>
      </c>
      <c r="E9" s="48" t="s">
        <v>60</v>
      </c>
      <c r="F9" s="48" t="s">
        <v>256</v>
      </c>
      <c r="G9" s="48" t="s">
        <v>55</v>
      </c>
      <c r="H9" s="48">
        <v>20</v>
      </c>
      <c r="I9" s="48" t="s">
        <v>284</v>
      </c>
      <c r="J9" s="48" t="s">
        <v>57</v>
      </c>
      <c r="K9" s="48" t="s">
        <v>58</v>
      </c>
      <c r="L9" s="48" t="s">
        <v>258</v>
      </c>
      <c r="M9" s="48">
        <v>4</v>
      </c>
      <c r="N9" s="48"/>
      <c r="O9" s="47" t="s">
        <v>447</v>
      </c>
      <c r="P9" s="49">
        <f t="shared" si="0"/>
        <v>1.0000000000000009</v>
      </c>
      <c r="Q9" s="48"/>
      <c r="R9" s="48"/>
      <c r="S9" s="48"/>
      <c r="T9" s="48"/>
      <c r="U9" s="48"/>
      <c r="V9" s="48"/>
      <c r="W9" s="48"/>
      <c r="X9" s="48"/>
      <c r="Y9" s="48"/>
      <c r="Z9" s="48">
        <v>24</v>
      </c>
      <c r="AA9" s="48">
        <v>10</v>
      </c>
      <c r="AB9" s="48">
        <v>2</v>
      </c>
      <c r="AC9" s="48">
        <v>2</v>
      </c>
      <c r="AD9" s="48"/>
      <c r="AF9" s="51">
        <f t="shared" si="1"/>
        <v>13</v>
      </c>
    </row>
    <row r="10" spans="1:36" s="50" customFormat="1" ht="20.45" customHeight="1" x14ac:dyDescent="0.25">
      <c r="A10" s="47">
        <v>39</v>
      </c>
      <c r="B10" s="47">
        <v>41289</v>
      </c>
      <c r="C10" s="48" t="s">
        <v>463</v>
      </c>
      <c r="D10" s="48" t="s">
        <v>257</v>
      </c>
      <c r="E10" s="48" t="s">
        <v>60</v>
      </c>
      <c r="F10" s="48" t="s">
        <v>256</v>
      </c>
      <c r="G10" s="48" t="s">
        <v>55</v>
      </c>
      <c r="H10" s="48">
        <v>20</v>
      </c>
      <c r="I10" s="48" t="s">
        <v>464</v>
      </c>
      <c r="J10" s="48" t="s">
        <v>57</v>
      </c>
      <c r="K10" s="48" t="s">
        <v>58</v>
      </c>
      <c r="L10" s="48" t="s">
        <v>258</v>
      </c>
      <c r="M10" s="48">
        <v>4</v>
      </c>
      <c r="N10" s="48">
        <v>240</v>
      </c>
      <c r="O10" s="47" t="s">
        <v>262</v>
      </c>
      <c r="P10" s="49">
        <f t="shared" si="0"/>
        <v>1.6250000000000009</v>
      </c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F10" s="51">
        <f t="shared" si="1"/>
        <v>1.6250000000000009</v>
      </c>
    </row>
    <row r="11" spans="1:36" ht="20.45" customHeight="1" x14ac:dyDescent="0.25">
      <c r="A11" s="52">
        <v>55</v>
      </c>
      <c r="B11" s="47">
        <v>40575</v>
      </c>
      <c r="C11" s="48" t="s">
        <v>409</v>
      </c>
      <c r="D11" s="48" t="s">
        <v>257</v>
      </c>
      <c r="E11" s="48" t="s">
        <v>60</v>
      </c>
      <c r="F11" s="48" t="s">
        <v>256</v>
      </c>
      <c r="G11" s="48" t="s">
        <v>55</v>
      </c>
      <c r="H11" s="48">
        <v>20</v>
      </c>
      <c r="I11" s="48" t="s">
        <v>284</v>
      </c>
      <c r="J11" s="48" t="s">
        <v>57</v>
      </c>
      <c r="K11" s="48" t="s">
        <v>58</v>
      </c>
      <c r="L11" s="48" t="s">
        <v>258</v>
      </c>
      <c r="M11" s="48">
        <v>4</v>
      </c>
      <c r="N11" s="48">
        <v>240</v>
      </c>
      <c r="O11" s="47" t="s">
        <v>410</v>
      </c>
      <c r="P11" s="49">
        <f t="shared" si="0"/>
        <v>3.125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50"/>
      <c r="AF11" s="51">
        <f t="shared" si="1"/>
        <v>3.125</v>
      </c>
      <c r="AG11" s="50"/>
      <c r="AH11" s="50"/>
      <c r="AI11" s="50"/>
      <c r="AJ11" s="50"/>
    </row>
    <row r="12" spans="1:36" ht="20.45" customHeight="1" x14ac:dyDescent="0.25">
      <c r="A12" s="47">
        <v>65</v>
      </c>
      <c r="B12" s="47">
        <v>40925</v>
      </c>
      <c r="C12" s="48" t="s">
        <v>1139</v>
      </c>
      <c r="D12" s="48" t="s">
        <v>257</v>
      </c>
      <c r="E12" s="48" t="s">
        <v>60</v>
      </c>
      <c r="F12" s="48" t="s">
        <v>256</v>
      </c>
      <c r="G12" s="48" t="s">
        <v>55</v>
      </c>
      <c r="H12" s="48">
        <v>20</v>
      </c>
      <c r="I12" s="48" t="s">
        <v>464</v>
      </c>
      <c r="J12" s="48" t="s">
        <v>57</v>
      </c>
      <c r="K12" s="48" t="s">
        <v>58</v>
      </c>
      <c r="L12" s="48" t="s">
        <v>258</v>
      </c>
      <c r="M12" s="48">
        <v>4</v>
      </c>
      <c r="N12" s="48">
        <v>240</v>
      </c>
      <c r="O12" s="47" t="s">
        <v>490</v>
      </c>
      <c r="P12" s="49">
        <f t="shared" si="0"/>
        <v>4.0500000000000007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50"/>
      <c r="AF12" s="51">
        <f t="shared" si="1"/>
        <v>4.0500000000000007</v>
      </c>
      <c r="AG12" s="50"/>
      <c r="AH12" s="50"/>
      <c r="AI12" s="50"/>
      <c r="AJ12" s="50"/>
    </row>
    <row r="13" spans="1:36" ht="20.45" customHeight="1" x14ac:dyDescent="0.25">
      <c r="A13" s="47">
        <v>69</v>
      </c>
      <c r="B13" s="47">
        <v>38301</v>
      </c>
      <c r="C13" s="48" t="s">
        <v>472</v>
      </c>
      <c r="D13" s="48" t="s">
        <v>257</v>
      </c>
      <c r="E13" s="48" t="s">
        <v>60</v>
      </c>
      <c r="F13" s="48" t="s">
        <v>256</v>
      </c>
      <c r="G13" s="48" t="s">
        <v>55</v>
      </c>
      <c r="H13" s="48">
        <v>20</v>
      </c>
      <c r="I13" s="48" t="s">
        <v>473</v>
      </c>
      <c r="J13" s="48" t="s">
        <v>57</v>
      </c>
      <c r="K13" s="48" t="s">
        <v>58</v>
      </c>
      <c r="L13" s="48" t="s">
        <v>258</v>
      </c>
      <c r="M13" s="48"/>
      <c r="N13" s="48"/>
      <c r="O13" s="47" t="s">
        <v>474</v>
      </c>
      <c r="P13" s="49">
        <f t="shared" si="0"/>
        <v>5.4749999999999988</v>
      </c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50"/>
      <c r="AF13" s="51">
        <f t="shared" si="1"/>
        <v>5.4749999999999988</v>
      </c>
      <c r="AG13" s="50"/>
      <c r="AH13" s="50"/>
      <c r="AI13" s="50"/>
      <c r="AJ13" s="50"/>
    </row>
    <row r="14" spans="1:36" ht="20.45" customHeight="1" x14ac:dyDescent="0.25">
      <c r="A14" s="52">
        <v>70</v>
      </c>
      <c r="B14" s="47">
        <v>42921</v>
      </c>
      <c r="C14" s="48" t="s">
        <v>653</v>
      </c>
      <c r="D14" s="48" t="s">
        <v>257</v>
      </c>
      <c r="E14" s="48" t="s">
        <v>60</v>
      </c>
      <c r="F14" s="48" t="s">
        <v>38</v>
      </c>
      <c r="G14" s="48" t="s">
        <v>592</v>
      </c>
      <c r="H14" s="48">
        <v>20</v>
      </c>
      <c r="I14" s="48" t="s">
        <v>654</v>
      </c>
      <c r="J14" s="48" t="s">
        <v>643</v>
      </c>
      <c r="K14" s="48" t="s">
        <v>58</v>
      </c>
      <c r="L14" s="48" t="s">
        <v>269</v>
      </c>
      <c r="M14" s="48">
        <v>4</v>
      </c>
      <c r="N14" s="48">
        <v>240</v>
      </c>
      <c r="O14" s="47" t="s">
        <v>655</v>
      </c>
      <c r="P14" s="49">
        <f t="shared" si="0"/>
        <v>7.4250000000000016</v>
      </c>
      <c r="Q14" s="48" t="s">
        <v>165</v>
      </c>
      <c r="R14" s="48" t="s">
        <v>656</v>
      </c>
      <c r="S14" s="48" t="s">
        <v>58</v>
      </c>
      <c r="T14" s="48" t="s">
        <v>269</v>
      </c>
      <c r="U14" s="48"/>
      <c r="V14" s="48"/>
      <c r="W14" s="48"/>
      <c r="X14" s="48">
        <v>2</v>
      </c>
      <c r="Y14" s="48">
        <v>5</v>
      </c>
      <c r="Z14" s="48">
        <v>3</v>
      </c>
      <c r="AA14" s="48">
        <v>3</v>
      </c>
      <c r="AB14" s="48">
        <v>1</v>
      </c>
      <c r="AC14" s="48">
        <v>1</v>
      </c>
      <c r="AD14" s="48"/>
      <c r="AE14" s="50"/>
      <c r="AF14" s="51">
        <f t="shared" si="1"/>
        <v>16.425000000000001</v>
      </c>
      <c r="AG14" s="50"/>
      <c r="AH14" s="50"/>
      <c r="AI14" s="50"/>
      <c r="AJ14" s="50"/>
    </row>
    <row r="15" spans="1:36" ht="20.45" customHeight="1" x14ac:dyDescent="0.25">
      <c r="A15" s="47">
        <v>24</v>
      </c>
      <c r="B15" s="47">
        <v>43112</v>
      </c>
      <c r="C15" s="48" t="s">
        <v>1052</v>
      </c>
      <c r="D15" s="48" t="s">
        <v>947</v>
      </c>
      <c r="E15" s="48" t="s">
        <v>60</v>
      </c>
      <c r="F15" s="48" t="s">
        <v>38</v>
      </c>
      <c r="G15" s="48" t="s">
        <v>55</v>
      </c>
      <c r="H15" s="48">
        <v>20</v>
      </c>
      <c r="I15" s="48" t="s">
        <v>990</v>
      </c>
      <c r="J15" s="48" t="s">
        <v>991</v>
      </c>
      <c r="K15" s="48" t="s">
        <v>991</v>
      </c>
      <c r="L15" s="48" t="s">
        <v>44</v>
      </c>
      <c r="M15" s="48">
        <v>4</v>
      </c>
      <c r="N15" s="48">
        <v>240</v>
      </c>
      <c r="O15" s="47">
        <v>9.84</v>
      </c>
      <c r="P15" s="49">
        <f t="shared" si="0"/>
        <v>9.6</v>
      </c>
      <c r="Q15" s="48" t="s">
        <v>1019</v>
      </c>
      <c r="R15" s="48" t="s">
        <v>181</v>
      </c>
      <c r="S15" s="48" t="s">
        <v>58</v>
      </c>
      <c r="T15" s="48" t="s">
        <v>44</v>
      </c>
      <c r="U15" s="48">
        <v>0</v>
      </c>
      <c r="V15" s="48">
        <v>0</v>
      </c>
      <c r="W15" s="48">
        <v>0</v>
      </c>
      <c r="X15" s="48">
        <v>2</v>
      </c>
      <c r="Y15" s="48">
        <v>5</v>
      </c>
      <c r="Z15" s="48" t="s">
        <v>336</v>
      </c>
      <c r="AA15" s="48">
        <v>5</v>
      </c>
      <c r="AB15" s="48">
        <v>10</v>
      </c>
      <c r="AC15" s="48">
        <v>8</v>
      </c>
      <c r="AD15" s="48"/>
      <c r="AE15" s="50"/>
      <c r="AF15" s="51">
        <f t="shared" si="1"/>
        <v>27.6</v>
      </c>
      <c r="AG15" s="50"/>
      <c r="AH15" s="50"/>
      <c r="AI15" s="50"/>
      <c r="AJ15" s="50"/>
    </row>
    <row r="16" spans="1:36" s="45" customFormat="1" ht="20.45" customHeight="1" x14ac:dyDescent="0.25">
      <c r="A16" s="11">
        <v>14</v>
      </c>
      <c r="B16" s="11">
        <v>39667</v>
      </c>
      <c r="C16" s="8"/>
      <c r="D16" s="8" t="s">
        <v>257</v>
      </c>
      <c r="E16" s="8" t="s">
        <v>61</v>
      </c>
      <c r="F16" s="8" t="s">
        <v>256</v>
      </c>
      <c r="G16" s="8" t="s">
        <v>55</v>
      </c>
      <c r="H16" s="8">
        <v>16</v>
      </c>
      <c r="I16" s="8" t="s">
        <v>518</v>
      </c>
      <c r="J16" s="56" t="s">
        <v>57</v>
      </c>
      <c r="K16" s="37" t="s">
        <v>58</v>
      </c>
      <c r="L16" s="56" t="s">
        <v>258</v>
      </c>
      <c r="M16" s="8">
        <v>4</v>
      </c>
      <c r="N16" s="8">
        <v>240</v>
      </c>
      <c r="O16" s="11" t="s">
        <v>519</v>
      </c>
      <c r="P16" s="18">
        <f t="shared" si="0"/>
        <v>3.65</v>
      </c>
      <c r="Q16" s="8" t="s">
        <v>520</v>
      </c>
      <c r="R16" s="8" t="s">
        <v>521</v>
      </c>
      <c r="S16" s="8" t="s">
        <v>58</v>
      </c>
      <c r="T16" s="8" t="s">
        <v>269</v>
      </c>
      <c r="U16" s="8"/>
      <c r="V16" s="8"/>
      <c r="W16" s="8"/>
      <c r="X16" s="8">
        <v>4</v>
      </c>
      <c r="Y16" s="8">
        <v>1</v>
      </c>
      <c r="Z16" s="8">
        <v>5</v>
      </c>
      <c r="AA16" s="8">
        <v>5</v>
      </c>
      <c r="AB16" s="8">
        <v>1</v>
      </c>
      <c r="AC16" s="8">
        <v>1</v>
      </c>
      <c r="AD16" s="8">
        <v>1</v>
      </c>
      <c r="AE16" s="1"/>
      <c r="AF16" s="23">
        <f t="shared" si="1"/>
        <v>10.65</v>
      </c>
      <c r="AG16" s="1"/>
      <c r="AH16" s="1"/>
      <c r="AI16" s="1"/>
      <c r="AJ16" s="1"/>
    </row>
    <row r="17" spans="1:36" s="42" customFormat="1" ht="20.45" customHeight="1" x14ac:dyDescent="0.25">
      <c r="A17" s="10">
        <v>20</v>
      </c>
      <c r="B17" s="11">
        <v>43888</v>
      </c>
      <c r="C17" s="8"/>
      <c r="D17" s="8" t="s">
        <v>1041</v>
      </c>
      <c r="E17" s="8" t="s">
        <v>61</v>
      </c>
      <c r="F17" s="8" t="s">
        <v>38</v>
      </c>
      <c r="G17" s="8" t="s">
        <v>55</v>
      </c>
      <c r="H17" s="8">
        <v>16</v>
      </c>
      <c r="I17" s="8" t="s">
        <v>990</v>
      </c>
      <c r="J17" s="56" t="s">
        <v>991</v>
      </c>
      <c r="K17" s="37" t="s">
        <v>991</v>
      </c>
      <c r="L17" s="56" t="s">
        <v>44</v>
      </c>
      <c r="M17" s="8">
        <v>4</v>
      </c>
      <c r="N17" s="8">
        <v>240</v>
      </c>
      <c r="O17" s="11">
        <v>7.78</v>
      </c>
      <c r="P17" s="18">
        <f t="shared" si="0"/>
        <v>4.4500000000000011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 t="s">
        <v>69</v>
      </c>
      <c r="AA17" s="8">
        <v>1</v>
      </c>
      <c r="AB17" s="8">
        <v>0</v>
      </c>
      <c r="AC17" s="8">
        <v>0</v>
      </c>
      <c r="AD17" s="8">
        <v>1</v>
      </c>
      <c r="AE17" s="1"/>
      <c r="AF17" s="23">
        <f t="shared" si="1"/>
        <v>5.4500000000000011</v>
      </c>
      <c r="AG17" s="1"/>
      <c r="AH17" s="1"/>
      <c r="AI17" s="1"/>
      <c r="AJ17" s="1"/>
    </row>
    <row r="18" spans="1:36" ht="20.45" customHeight="1" x14ac:dyDescent="0.25">
      <c r="A18" s="11">
        <v>8</v>
      </c>
      <c r="B18" s="11">
        <v>43832</v>
      </c>
      <c r="C18" s="8"/>
      <c r="D18" s="8" t="s">
        <v>48</v>
      </c>
      <c r="E18" s="8" t="s">
        <v>54</v>
      </c>
      <c r="F18" s="8" t="s">
        <v>38</v>
      </c>
      <c r="G18" s="8" t="s">
        <v>55</v>
      </c>
      <c r="H18" s="8">
        <v>26</v>
      </c>
      <c r="I18" s="8" t="s">
        <v>56</v>
      </c>
      <c r="J18" s="8" t="s">
        <v>57</v>
      </c>
      <c r="K18" s="37" t="s">
        <v>58</v>
      </c>
      <c r="L18" s="8" t="s">
        <v>44</v>
      </c>
      <c r="M18" s="8">
        <v>4</v>
      </c>
      <c r="N18" s="8">
        <v>240</v>
      </c>
      <c r="O18" s="11">
        <v>7.2</v>
      </c>
      <c r="P18" s="18">
        <f t="shared" si="0"/>
        <v>3.0000000000000004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 t="s">
        <v>59</v>
      </c>
      <c r="AA18" s="8">
        <v>1</v>
      </c>
      <c r="AB18" s="8">
        <v>4</v>
      </c>
      <c r="AC18" s="8">
        <v>4</v>
      </c>
      <c r="AD18" s="8">
        <v>1</v>
      </c>
      <c r="AF18" s="23">
        <f t="shared" si="1"/>
        <v>8</v>
      </c>
    </row>
    <row r="19" spans="1:36" s="42" customFormat="1" ht="20.45" customHeight="1" x14ac:dyDescent="0.25">
      <c r="A19" s="11">
        <v>43</v>
      </c>
      <c r="B19" s="11">
        <v>44063</v>
      </c>
      <c r="C19" s="8"/>
      <c r="D19" s="8" t="s">
        <v>257</v>
      </c>
      <c r="E19" s="8" t="s">
        <v>60</v>
      </c>
      <c r="F19" s="8" t="s">
        <v>38</v>
      </c>
      <c r="G19" s="8" t="s">
        <v>592</v>
      </c>
      <c r="H19" s="8">
        <v>20</v>
      </c>
      <c r="I19" s="8" t="s">
        <v>464</v>
      </c>
      <c r="J19" s="8" t="s">
        <v>643</v>
      </c>
      <c r="K19" s="37" t="s">
        <v>58</v>
      </c>
      <c r="L19" s="8" t="s">
        <v>269</v>
      </c>
      <c r="M19" s="8">
        <v>4</v>
      </c>
      <c r="N19" s="8">
        <v>240</v>
      </c>
      <c r="O19" s="11" t="s">
        <v>406</v>
      </c>
      <c r="P19" s="18">
        <f t="shared" si="0"/>
        <v>1.9750000000000001</v>
      </c>
      <c r="Q19" s="8"/>
      <c r="R19" s="8"/>
      <c r="S19" s="8"/>
      <c r="T19" s="8"/>
      <c r="U19" s="8"/>
      <c r="V19" s="8"/>
      <c r="W19" s="8"/>
      <c r="X19" s="8"/>
      <c r="Y19" s="8"/>
      <c r="Z19" s="8" t="s">
        <v>748</v>
      </c>
      <c r="AA19" s="8">
        <v>1</v>
      </c>
      <c r="AB19" s="8"/>
      <c r="AC19" s="8"/>
      <c r="AD19" s="8">
        <v>1</v>
      </c>
      <c r="AE19" s="1"/>
      <c r="AF19" s="23">
        <f t="shared" si="1"/>
        <v>2.9750000000000001</v>
      </c>
      <c r="AG19" s="1"/>
      <c r="AH19" s="1"/>
      <c r="AI19" s="1"/>
      <c r="AJ19" s="1"/>
    </row>
    <row r="20" spans="1:36" s="50" customFormat="1" ht="20.45" customHeight="1" x14ac:dyDescent="0.25">
      <c r="A20" s="10">
        <v>49</v>
      </c>
      <c r="B20" s="11">
        <v>39439</v>
      </c>
      <c r="C20" s="8"/>
      <c r="D20" s="8" t="s">
        <v>257</v>
      </c>
      <c r="E20" s="8" t="s">
        <v>60</v>
      </c>
      <c r="F20" s="8" t="s">
        <v>38</v>
      </c>
      <c r="G20" s="8" t="s">
        <v>592</v>
      </c>
      <c r="H20" s="8">
        <v>20</v>
      </c>
      <c r="I20" s="8" t="s">
        <v>464</v>
      </c>
      <c r="J20" s="8" t="s">
        <v>643</v>
      </c>
      <c r="K20" s="37" t="s">
        <v>58</v>
      </c>
      <c r="L20" s="8" t="s">
        <v>269</v>
      </c>
      <c r="M20" s="8">
        <v>4</v>
      </c>
      <c r="N20" s="8">
        <v>240</v>
      </c>
      <c r="O20" s="11" t="s">
        <v>406</v>
      </c>
      <c r="P20" s="18">
        <f t="shared" si="0"/>
        <v>1.9750000000000001</v>
      </c>
      <c r="Q20" s="8"/>
      <c r="R20" s="8"/>
      <c r="S20" s="8"/>
      <c r="T20" s="8"/>
      <c r="U20" s="8"/>
      <c r="V20" s="8"/>
      <c r="W20" s="8"/>
      <c r="X20" s="8"/>
      <c r="Y20" s="8"/>
      <c r="Z20" s="8" t="s">
        <v>748</v>
      </c>
      <c r="AA20" s="8">
        <v>1</v>
      </c>
      <c r="AB20" s="8"/>
      <c r="AC20" s="8"/>
      <c r="AD20" s="8">
        <v>1</v>
      </c>
      <c r="AE20" s="1"/>
      <c r="AF20" s="23">
        <f t="shared" si="1"/>
        <v>2.9750000000000001</v>
      </c>
      <c r="AG20" s="1"/>
      <c r="AH20" s="1"/>
      <c r="AI20" s="1"/>
      <c r="AJ20" s="1"/>
    </row>
    <row r="21" spans="1:36" ht="20.45" customHeight="1" x14ac:dyDescent="0.25">
      <c r="A21" s="11">
        <v>50</v>
      </c>
      <c r="B21" s="11">
        <v>43040</v>
      </c>
      <c r="C21" s="8"/>
      <c r="D21" s="8" t="s">
        <v>257</v>
      </c>
      <c r="E21" s="8" t="s">
        <v>54</v>
      </c>
      <c r="F21" s="8" t="s">
        <v>38</v>
      </c>
      <c r="G21" s="8" t="s">
        <v>592</v>
      </c>
      <c r="H21" s="8">
        <v>26</v>
      </c>
      <c r="I21" s="8" t="s">
        <v>464</v>
      </c>
      <c r="J21" s="8" t="s">
        <v>57</v>
      </c>
      <c r="K21" s="37" t="s">
        <v>58</v>
      </c>
      <c r="L21" s="8" t="s">
        <v>269</v>
      </c>
      <c r="M21" s="8">
        <v>4</v>
      </c>
      <c r="N21" s="8">
        <v>240</v>
      </c>
      <c r="O21" s="11" t="s">
        <v>686</v>
      </c>
      <c r="P21" s="18">
        <f t="shared" si="0"/>
        <v>2.6249999999999996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>
        <v>1</v>
      </c>
      <c r="AF21" s="23">
        <f t="shared" si="1"/>
        <v>2.6249999999999996</v>
      </c>
    </row>
    <row r="22" spans="1:36" ht="20.45" customHeight="1" x14ac:dyDescent="0.25">
      <c r="A22" s="11">
        <v>52</v>
      </c>
      <c r="B22" s="11">
        <v>43733</v>
      </c>
      <c r="C22" s="8"/>
      <c r="D22" s="8" t="s">
        <v>257</v>
      </c>
      <c r="E22" s="8" t="s">
        <v>54</v>
      </c>
      <c r="F22" s="8" t="s">
        <v>38</v>
      </c>
      <c r="G22" s="8" t="s">
        <v>55</v>
      </c>
      <c r="H22" s="8">
        <v>26</v>
      </c>
      <c r="I22" s="8" t="s">
        <v>756</v>
      </c>
      <c r="J22" s="8" t="s">
        <v>643</v>
      </c>
      <c r="K22" s="37" t="s">
        <v>58</v>
      </c>
      <c r="L22" s="8" t="s">
        <v>269</v>
      </c>
      <c r="M22" s="8">
        <v>4</v>
      </c>
      <c r="N22" s="8">
        <v>240</v>
      </c>
      <c r="O22" s="11" t="s">
        <v>329</v>
      </c>
      <c r="P22" s="18">
        <f t="shared" si="0"/>
        <v>3.0000000000000004</v>
      </c>
      <c r="Q22" s="8"/>
      <c r="R22" s="8"/>
      <c r="S22" s="8"/>
      <c r="T22" s="8"/>
      <c r="U22" s="8"/>
      <c r="V22" s="8"/>
      <c r="W22" s="8"/>
      <c r="X22" s="8"/>
      <c r="Y22" s="8"/>
      <c r="Z22" s="8" t="s">
        <v>153</v>
      </c>
      <c r="AA22" s="8">
        <v>4</v>
      </c>
      <c r="AB22" s="8">
        <v>1</v>
      </c>
      <c r="AC22" s="8">
        <v>1</v>
      </c>
      <c r="AD22" s="8">
        <v>1</v>
      </c>
      <c r="AF22" s="23">
        <f t="shared" si="1"/>
        <v>8</v>
      </c>
    </row>
    <row r="23" spans="1:36" s="42" customFormat="1" ht="20.45" customHeight="1" x14ac:dyDescent="0.25">
      <c r="A23" s="10">
        <v>54</v>
      </c>
      <c r="B23" s="11">
        <v>44702</v>
      </c>
      <c r="C23" s="8"/>
      <c r="D23" s="8" t="s">
        <v>257</v>
      </c>
      <c r="E23" s="8" t="s">
        <v>54</v>
      </c>
      <c r="F23" s="8" t="s">
        <v>38</v>
      </c>
      <c r="G23" s="8" t="s">
        <v>592</v>
      </c>
      <c r="H23" s="8">
        <v>26</v>
      </c>
      <c r="I23" s="8" t="s">
        <v>464</v>
      </c>
      <c r="J23" s="8" t="s">
        <v>643</v>
      </c>
      <c r="K23" s="37" t="s">
        <v>58</v>
      </c>
      <c r="L23" s="8" t="s">
        <v>269</v>
      </c>
      <c r="M23" s="8">
        <v>4</v>
      </c>
      <c r="N23" s="8">
        <v>240</v>
      </c>
      <c r="O23" s="11" t="s">
        <v>747</v>
      </c>
      <c r="P23" s="18">
        <f t="shared" si="0"/>
        <v>3.1000000000000005</v>
      </c>
      <c r="Q23" s="8"/>
      <c r="R23" s="8"/>
      <c r="S23" s="8"/>
      <c r="T23" s="8"/>
      <c r="U23" s="8"/>
      <c r="V23" s="8"/>
      <c r="W23" s="8"/>
      <c r="X23" s="8"/>
      <c r="Y23" s="8"/>
      <c r="Z23" s="8" t="s">
        <v>598</v>
      </c>
      <c r="AA23" s="8">
        <v>2</v>
      </c>
      <c r="AB23" s="8"/>
      <c r="AC23" s="8"/>
      <c r="AD23" s="8">
        <v>1</v>
      </c>
      <c r="AE23" s="1"/>
      <c r="AF23" s="23">
        <f t="shared" si="1"/>
        <v>5.1000000000000005</v>
      </c>
      <c r="AG23" s="1"/>
      <c r="AH23" s="1"/>
      <c r="AI23" s="1"/>
      <c r="AJ23" s="1"/>
    </row>
    <row r="24" spans="1:36" s="50" customFormat="1" ht="20.45" customHeight="1" x14ac:dyDescent="0.25">
      <c r="A24" s="11">
        <v>56</v>
      </c>
      <c r="B24" s="11">
        <v>43072</v>
      </c>
      <c r="C24" s="8"/>
      <c r="D24" s="8" t="s">
        <v>257</v>
      </c>
      <c r="E24" s="8" t="s">
        <v>60</v>
      </c>
      <c r="F24" s="8" t="s">
        <v>38</v>
      </c>
      <c r="G24" s="8" t="s">
        <v>592</v>
      </c>
      <c r="H24" s="8">
        <v>20</v>
      </c>
      <c r="I24" s="8" t="s">
        <v>464</v>
      </c>
      <c r="J24" s="8" t="s">
        <v>643</v>
      </c>
      <c r="K24" s="37" t="s">
        <v>58</v>
      </c>
      <c r="L24" s="8" t="s">
        <v>269</v>
      </c>
      <c r="M24" s="8">
        <v>4</v>
      </c>
      <c r="N24" s="8">
        <v>240</v>
      </c>
      <c r="O24" s="11" t="s">
        <v>669</v>
      </c>
      <c r="P24" s="18">
        <f t="shared" si="0"/>
        <v>3.2250000000000001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>
        <v>1</v>
      </c>
      <c r="AE24" s="1"/>
      <c r="AF24" s="23">
        <f t="shared" si="1"/>
        <v>3.2250000000000001</v>
      </c>
      <c r="AG24" s="1"/>
      <c r="AH24" s="1"/>
      <c r="AI24" s="1"/>
      <c r="AJ24" s="1"/>
    </row>
    <row r="25" spans="1:36" s="50" customFormat="1" ht="20.45" customHeight="1" x14ac:dyDescent="0.25">
      <c r="A25" s="11">
        <v>61</v>
      </c>
      <c r="B25" s="11">
        <v>43589</v>
      </c>
      <c r="C25" s="8"/>
      <c r="D25" s="8" t="s">
        <v>257</v>
      </c>
      <c r="E25" s="8" t="s">
        <v>303</v>
      </c>
      <c r="F25" s="8" t="s">
        <v>256</v>
      </c>
      <c r="G25" s="8" t="s">
        <v>55</v>
      </c>
      <c r="H25" s="8">
        <v>26</v>
      </c>
      <c r="I25" s="8" t="s">
        <v>284</v>
      </c>
      <c r="J25" s="8" t="s">
        <v>57</v>
      </c>
      <c r="K25" s="37" t="s">
        <v>58</v>
      </c>
      <c r="L25" s="8" t="s">
        <v>258</v>
      </c>
      <c r="M25" s="8">
        <v>4</v>
      </c>
      <c r="N25" s="8">
        <v>240</v>
      </c>
      <c r="O25" s="11" t="s">
        <v>448</v>
      </c>
      <c r="P25" s="18">
        <f t="shared" si="0"/>
        <v>3.6250000000000004</v>
      </c>
      <c r="Q25" s="8" t="s">
        <v>271</v>
      </c>
      <c r="R25" s="8" t="s">
        <v>181</v>
      </c>
      <c r="S25" s="8" t="s">
        <v>58</v>
      </c>
      <c r="T25" s="8" t="s">
        <v>269</v>
      </c>
      <c r="U25" s="8"/>
      <c r="V25" s="8"/>
      <c r="W25" s="8"/>
      <c r="X25" s="8">
        <v>4</v>
      </c>
      <c r="Y25" s="8">
        <v>1</v>
      </c>
      <c r="Z25" s="8">
        <v>5</v>
      </c>
      <c r="AA25" s="8">
        <v>5</v>
      </c>
      <c r="AB25" s="8"/>
      <c r="AC25" s="8"/>
      <c r="AD25" s="8">
        <v>1</v>
      </c>
      <c r="AE25" s="1"/>
      <c r="AF25" s="23">
        <f t="shared" si="1"/>
        <v>9.625</v>
      </c>
      <c r="AG25" s="1"/>
      <c r="AH25" s="1"/>
      <c r="AI25" s="1"/>
      <c r="AJ25" s="1"/>
    </row>
    <row r="26" spans="1:36" ht="20.45" customHeight="1" x14ac:dyDescent="0.25">
      <c r="A26" s="10">
        <v>66</v>
      </c>
      <c r="B26" s="11">
        <v>42355</v>
      </c>
      <c r="C26" s="8"/>
      <c r="D26" s="8" t="s">
        <v>48</v>
      </c>
      <c r="E26" s="8" t="s">
        <v>60</v>
      </c>
      <c r="F26" s="8" t="s">
        <v>38</v>
      </c>
      <c r="G26" s="8" t="s">
        <v>55</v>
      </c>
      <c r="H26" s="8">
        <v>20</v>
      </c>
      <c r="I26" s="8" t="s">
        <v>56</v>
      </c>
      <c r="J26" s="8" t="s">
        <v>57</v>
      </c>
      <c r="K26" s="37" t="s">
        <v>58</v>
      </c>
      <c r="L26" s="8" t="s">
        <v>44</v>
      </c>
      <c r="M26" s="8">
        <v>4</v>
      </c>
      <c r="N26" s="8">
        <v>240</v>
      </c>
      <c r="O26" s="11">
        <v>8.16</v>
      </c>
      <c r="P26" s="18">
        <f t="shared" si="0"/>
        <v>5.4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1</v>
      </c>
      <c r="AF26" s="23">
        <f t="shared" si="1"/>
        <v>5.4</v>
      </c>
    </row>
    <row r="27" spans="1:36" ht="20.45" customHeight="1" x14ac:dyDescent="0.25">
      <c r="A27" s="11">
        <v>68</v>
      </c>
      <c r="B27" s="11">
        <v>38382</v>
      </c>
      <c r="C27" s="8"/>
      <c r="D27" s="8" t="s">
        <v>257</v>
      </c>
      <c r="E27" s="8" t="s">
        <v>60</v>
      </c>
      <c r="F27" s="8" t="s">
        <v>256</v>
      </c>
      <c r="G27" s="8" t="s">
        <v>55</v>
      </c>
      <c r="H27" s="8">
        <v>20</v>
      </c>
      <c r="I27" s="8" t="s">
        <v>464</v>
      </c>
      <c r="J27" s="8" t="s">
        <v>57</v>
      </c>
      <c r="K27" s="37" t="s">
        <v>58</v>
      </c>
      <c r="L27" s="8" t="s">
        <v>258</v>
      </c>
      <c r="M27" s="8">
        <v>4</v>
      </c>
      <c r="N27" s="8">
        <v>240</v>
      </c>
      <c r="O27" s="11" t="s">
        <v>510</v>
      </c>
      <c r="P27" s="18">
        <f t="shared" si="0"/>
        <v>5.2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>
        <v>1</v>
      </c>
      <c r="AF27" s="23">
        <f t="shared" si="1"/>
        <v>5.2</v>
      </c>
    </row>
    <row r="28" spans="1:36" ht="20.45" customHeight="1" x14ac:dyDescent="0.25">
      <c r="A28" s="11">
        <v>11</v>
      </c>
      <c r="B28" s="11">
        <v>43817</v>
      </c>
      <c r="C28" s="8"/>
      <c r="D28" s="8" t="s">
        <v>947</v>
      </c>
      <c r="E28" s="8" t="s">
        <v>60</v>
      </c>
      <c r="F28" s="8" t="s">
        <v>38</v>
      </c>
      <c r="G28" s="8" t="s">
        <v>55</v>
      </c>
      <c r="H28" s="8">
        <v>20</v>
      </c>
      <c r="I28" s="8" t="s">
        <v>990</v>
      </c>
      <c r="J28" s="8" t="s">
        <v>57</v>
      </c>
      <c r="K28" s="37" t="s">
        <v>991</v>
      </c>
      <c r="L28" s="8" t="s">
        <v>44</v>
      </c>
      <c r="M28" s="8">
        <v>4</v>
      </c>
      <c r="N28" s="8">
        <v>240</v>
      </c>
      <c r="O28" s="11">
        <v>7.23</v>
      </c>
      <c r="P28" s="18">
        <f t="shared" si="0"/>
        <v>3.0750000000000011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1</v>
      </c>
      <c r="AF28" s="23">
        <f t="shared" si="1"/>
        <v>3.0750000000000011</v>
      </c>
    </row>
    <row r="29" spans="1:36" s="50" customFormat="1" ht="20.45" customHeight="1" x14ac:dyDescent="0.25">
      <c r="A29" s="10">
        <v>42</v>
      </c>
      <c r="B29" s="11" t="s">
        <v>285</v>
      </c>
      <c r="C29" s="8"/>
      <c r="D29" s="8" t="s">
        <v>257</v>
      </c>
      <c r="E29" s="8" t="s">
        <v>303</v>
      </c>
      <c r="F29" s="8" t="s">
        <v>256</v>
      </c>
      <c r="G29" s="8" t="s">
        <v>55</v>
      </c>
      <c r="H29" s="8">
        <v>26</v>
      </c>
      <c r="I29" s="8" t="s">
        <v>522</v>
      </c>
      <c r="J29" s="8" t="s">
        <v>57</v>
      </c>
      <c r="K29" s="37" t="s">
        <v>58</v>
      </c>
      <c r="L29" s="8" t="s">
        <v>258</v>
      </c>
      <c r="M29" s="8">
        <v>4</v>
      </c>
      <c r="N29" s="8">
        <v>240</v>
      </c>
      <c r="O29" s="11" t="s">
        <v>523</v>
      </c>
      <c r="P29" s="18">
        <f t="shared" si="0"/>
        <v>1.7500000000000004</v>
      </c>
      <c r="Q29" s="8"/>
      <c r="R29" s="8"/>
      <c r="S29" s="8"/>
      <c r="T29" s="8"/>
      <c r="U29" s="8"/>
      <c r="V29" s="8"/>
      <c r="W29" s="8"/>
      <c r="X29" s="8"/>
      <c r="Y29" s="8"/>
      <c r="Z29" s="8" t="s">
        <v>59</v>
      </c>
      <c r="AA29" s="8">
        <v>1</v>
      </c>
      <c r="AB29" s="8"/>
      <c r="AC29" s="8"/>
      <c r="AD29" s="8">
        <v>1</v>
      </c>
      <c r="AE29" s="1"/>
      <c r="AF29" s="23">
        <f t="shared" si="1"/>
        <v>2.7500000000000004</v>
      </c>
      <c r="AG29" s="1"/>
      <c r="AH29" s="1"/>
      <c r="AI29" s="1"/>
      <c r="AJ29" s="1"/>
    </row>
    <row r="30" spans="1:36" ht="20.45" customHeight="1" x14ac:dyDescent="0.25">
      <c r="A30" s="34">
        <v>53</v>
      </c>
      <c r="B30" s="34">
        <v>44404</v>
      </c>
      <c r="C30" s="40"/>
      <c r="D30" s="40" t="s">
        <v>257</v>
      </c>
      <c r="E30" s="40" t="s">
        <v>60</v>
      </c>
      <c r="F30" s="40" t="s">
        <v>38</v>
      </c>
      <c r="G30" s="40" t="s">
        <v>55</v>
      </c>
      <c r="H30" s="40">
        <v>20</v>
      </c>
      <c r="I30" s="40" t="s">
        <v>698</v>
      </c>
      <c r="J30" s="40" t="s">
        <v>324</v>
      </c>
      <c r="K30" s="40" t="s">
        <v>58</v>
      </c>
      <c r="L30" s="40" t="s">
        <v>269</v>
      </c>
      <c r="M30" s="40">
        <v>4</v>
      </c>
      <c r="N30" s="40">
        <v>240</v>
      </c>
      <c r="O30" s="34" t="s">
        <v>699</v>
      </c>
      <c r="P30" s="44">
        <f t="shared" si="0"/>
        <v>3.0750000000000011</v>
      </c>
      <c r="Q30" s="40" t="s">
        <v>700</v>
      </c>
      <c r="R30" s="40" t="s">
        <v>701</v>
      </c>
      <c r="S30" s="40" t="s">
        <v>702</v>
      </c>
      <c r="T30" s="40" t="s">
        <v>703</v>
      </c>
      <c r="U30" s="40"/>
      <c r="V30" s="40"/>
      <c r="W30" s="40"/>
      <c r="X30" s="40">
        <v>1</v>
      </c>
      <c r="Y30" s="40">
        <v>10</v>
      </c>
      <c r="Z30" s="40"/>
      <c r="AA30" s="40"/>
      <c r="AB30" s="40"/>
      <c r="AC30" s="40"/>
      <c r="AD30" s="40"/>
      <c r="AE30" s="45"/>
      <c r="AF30" s="46">
        <f t="shared" si="1"/>
        <v>13.075000000000001</v>
      </c>
      <c r="AG30" s="45"/>
      <c r="AH30" s="45"/>
      <c r="AI30" s="45"/>
      <c r="AJ30" s="45"/>
    </row>
    <row r="31" spans="1:36" ht="20.45" customHeight="1" x14ac:dyDescent="0.25">
      <c r="A31" s="11">
        <v>57</v>
      </c>
      <c r="B31" s="11">
        <v>41200</v>
      </c>
      <c r="C31" s="8"/>
      <c r="D31" s="8" t="s">
        <v>257</v>
      </c>
      <c r="E31" s="8" t="s">
        <v>60</v>
      </c>
      <c r="F31" s="8" t="s">
        <v>256</v>
      </c>
      <c r="G31" s="8" t="s">
        <v>55</v>
      </c>
      <c r="H31" s="8">
        <v>20</v>
      </c>
      <c r="I31" s="8" t="s">
        <v>466</v>
      </c>
      <c r="J31" s="8" t="s">
        <v>467</v>
      </c>
      <c r="K31" s="8" t="s">
        <v>84</v>
      </c>
      <c r="L31" s="8" t="s">
        <v>84</v>
      </c>
      <c r="M31" s="8">
        <v>4</v>
      </c>
      <c r="N31" s="8">
        <v>240</v>
      </c>
      <c r="O31" s="11" t="s">
        <v>439</v>
      </c>
      <c r="P31" s="18">
        <f t="shared" si="0"/>
        <v>3.2499999999999996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F31" s="23">
        <f t="shared" si="1"/>
        <v>3.2499999999999996</v>
      </c>
    </row>
    <row r="32" spans="1:36" ht="20.45" customHeight="1" x14ac:dyDescent="0.25">
      <c r="A32" s="10">
        <v>26</v>
      </c>
      <c r="B32" s="11">
        <v>44681</v>
      </c>
      <c r="C32" s="8"/>
      <c r="D32" s="8" t="s">
        <v>257</v>
      </c>
      <c r="E32" s="8" t="s">
        <v>60</v>
      </c>
      <c r="F32" s="8" t="s">
        <v>38</v>
      </c>
      <c r="G32" s="8" t="s">
        <v>575</v>
      </c>
      <c r="H32" s="8">
        <v>20</v>
      </c>
      <c r="I32" s="8" t="s">
        <v>615</v>
      </c>
      <c r="J32" s="8" t="s">
        <v>616</v>
      </c>
      <c r="K32" s="8" t="s">
        <v>58</v>
      </c>
      <c r="L32" s="8" t="s">
        <v>269</v>
      </c>
      <c r="M32" s="8">
        <v>2</v>
      </c>
      <c r="N32" s="8"/>
      <c r="O32" s="11" t="s">
        <v>617</v>
      </c>
      <c r="P32" s="18">
        <f t="shared" si="0"/>
        <v>0.42499999999999982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>
        <v>2</v>
      </c>
      <c r="AC32" s="8"/>
      <c r="AD32" s="8"/>
      <c r="AF32" s="23">
        <f t="shared" si="1"/>
        <v>0.42499999999999982</v>
      </c>
    </row>
    <row r="33" spans="1:32" ht="20.45" customHeight="1" x14ac:dyDescent="0.25">
      <c r="A33" s="11">
        <v>35</v>
      </c>
      <c r="B33" s="10">
        <v>39609</v>
      </c>
      <c r="C33" s="9"/>
      <c r="D33" s="9" t="s">
        <v>257</v>
      </c>
      <c r="E33" s="9" t="s">
        <v>60</v>
      </c>
      <c r="F33" s="9" t="s">
        <v>256</v>
      </c>
      <c r="G33" s="9" t="s">
        <v>55</v>
      </c>
      <c r="H33" s="9">
        <v>20</v>
      </c>
      <c r="I33" s="9" t="s">
        <v>404</v>
      </c>
      <c r="J33" s="9" t="s">
        <v>120</v>
      </c>
      <c r="K33" s="9" t="s">
        <v>58</v>
      </c>
      <c r="L33" s="9" t="s">
        <v>258</v>
      </c>
      <c r="M33" s="9">
        <v>2</v>
      </c>
      <c r="N33" s="9"/>
      <c r="O33" s="10" t="s">
        <v>360</v>
      </c>
      <c r="P33" s="18">
        <f t="shared" si="0"/>
        <v>1.3749999999999996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F33" s="23">
        <f t="shared" si="1"/>
        <v>1.3749999999999996</v>
      </c>
    </row>
    <row r="34" spans="1:32" ht="20.45" customHeight="1" x14ac:dyDescent="0.25">
      <c r="A34" s="11">
        <v>16</v>
      </c>
      <c r="B34" s="11" t="s">
        <v>961</v>
      </c>
      <c r="C34" s="9"/>
      <c r="D34" s="9" t="s">
        <v>947</v>
      </c>
      <c r="E34" s="9" t="s">
        <v>60</v>
      </c>
      <c r="F34" s="9" t="s">
        <v>38</v>
      </c>
      <c r="G34" s="9" t="s">
        <v>55</v>
      </c>
      <c r="H34" s="8">
        <v>20</v>
      </c>
      <c r="I34" s="9" t="s">
        <v>783</v>
      </c>
      <c r="J34" s="8" t="s">
        <v>954</v>
      </c>
      <c r="K34" s="8" t="s">
        <v>955</v>
      </c>
      <c r="L34" s="8" t="s">
        <v>44</v>
      </c>
      <c r="M34" s="8">
        <v>3</v>
      </c>
      <c r="N34" s="8">
        <v>180</v>
      </c>
      <c r="O34" s="11">
        <v>7.5</v>
      </c>
      <c r="P34" s="18">
        <f t="shared" si="0"/>
        <v>3.75</v>
      </c>
      <c r="Q34" s="8" t="s">
        <v>962</v>
      </c>
      <c r="R34" s="8" t="s">
        <v>963</v>
      </c>
      <c r="S34" s="8" t="s">
        <v>68</v>
      </c>
      <c r="T34" s="8" t="s">
        <v>44</v>
      </c>
      <c r="U34" s="8">
        <v>2</v>
      </c>
      <c r="V34" s="8">
        <v>0</v>
      </c>
      <c r="W34" s="8">
        <v>0</v>
      </c>
      <c r="X34" s="8">
        <v>3</v>
      </c>
      <c r="Y34" s="8">
        <v>2</v>
      </c>
      <c r="Z34" s="8" t="s">
        <v>251</v>
      </c>
      <c r="AA34" s="8">
        <v>8</v>
      </c>
      <c r="AB34" s="8">
        <v>8</v>
      </c>
      <c r="AC34" s="8">
        <v>8</v>
      </c>
      <c r="AD34" s="8"/>
      <c r="AF34" s="23">
        <f t="shared" si="1"/>
        <v>21.75</v>
      </c>
    </row>
    <row r="35" spans="1:32" ht="20.45" customHeight="1" x14ac:dyDescent="0.25">
      <c r="A35" s="10">
        <v>23</v>
      </c>
      <c r="B35" s="11">
        <v>44270</v>
      </c>
      <c r="C35" s="8"/>
      <c r="D35" s="8" t="s">
        <v>947</v>
      </c>
      <c r="E35" s="8" t="s">
        <v>60</v>
      </c>
      <c r="F35" s="8" t="s">
        <v>38</v>
      </c>
      <c r="G35" s="8" t="s">
        <v>55</v>
      </c>
      <c r="H35" s="8">
        <v>20</v>
      </c>
      <c r="I35" s="8" t="s">
        <v>1043</v>
      </c>
      <c r="J35" s="8" t="s">
        <v>357</v>
      </c>
      <c r="K35" s="8" t="s">
        <v>958</v>
      </c>
      <c r="L35" s="8" t="s">
        <v>44</v>
      </c>
      <c r="M35" s="8">
        <v>3</v>
      </c>
      <c r="N35" s="8">
        <v>180</v>
      </c>
      <c r="O35" s="11">
        <v>9.4</v>
      </c>
      <c r="P35" s="18">
        <f t="shared" si="0"/>
        <v>8.5</v>
      </c>
      <c r="Q35" s="8" t="s">
        <v>1044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/>
      <c r="AF35" s="23">
        <f t="shared" si="1"/>
        <v>8.5</v>
      </c>
    </row>
    <row r="36" spans="1:32" ht="20.45" customHeight="1" x14ac:dyDescent="0.25">
      <c r="A36" s="11">
        <v>18</v>
      </c>
      <c r="B36" s="11">
        <v>40876</v>
      </c>
      <c r="C36" s="8"/>
      <c r="D36" s="8" t="s">
        <v>947</v>
      </c>
      <c r="E36" s="8" t="s">
        <v>60</v>
      </c>
      <c r="F36" s="8" t="s">
        <v>38</v>
      </c>
      <c r="G36" s="8" t="s">
        <v>55</v>
      </c>
      <c r="H36" s="8">
        <v>20</v>
      </c>
      <c r="I36" s="8" t="s">
        <v>992</v>
      </c>
      <c r="J36" s="8" t="s">
        <v>57</v>
      </c>
      <c r="K36" s="8" t="s">
        <v>991</v>
      </c>
      <c r="L36" s="8" t="s">
        <v>44</v>
      </c>
      <c r="M36" s="8">
        <v>3</v>
      </c>
      <c r="N36" s="8">
        <v>240</v>
      </c>
      <c r="O36" s="11">
        <v>7.6</v>
      </c>
      <c r="P36" s="18">
        <f t="shared" si="0"/>
        <v>3.9999999999999991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7</v>
      </c>
      <c r="AA36" s="8">
        <v>8</v>
      </c>
      <c r="AB36" s="8">
        <v>6</v>
      </c>
      <c r="AC36" s="8">
        <v>8</v>
      </c>
      <c r="AD36" s="8"/>
      <c r="AF36" s="23">
        <f t="shared" si="1"/>
        <v>20</v>
      </c>
    </row>
    <row r="37" spans="1:32" ht="20.45" customHeight="1" x14ac:dyDescent="0.25">
      <c r="A37" s="11">
        <v>22</v>
      </c>
      <c r="B37" s="11">
        <v>44196</v>
      </c>
      <c r="C37" s="8"/>
      <c r="D37" s="8" t="s">
        <v>1041</v>
      </c>
      <c r="E37" s="8" t="s">
        <v>60</v>
      </c>
      <c r="F37" s="8" t="s">
        <v>38</v>
      </c>
      <c r="G37" s="8" t="s">
        <v>55</v>
      </c>
      <c r="H37" s="8">
        <v>20</v>
      </c>
      <c r="I37" s="8" t="s">
        <v>1040</v>
      </c>
      <c r="J37" s="8" t="s">
        <v>253</v>
      </c>
      <c r="K37" s="40" t="s">
        <v>991</v>
      </c>
      <c r="L37" s="8" t="s">
        <v>44</v>
      </c>
      <c r="M37" s="8">
        <v>4</v>
      </c>
      <c r="N37" s="8">
        <v>240</v>
      </c>
      <c r="O37" s="11">
        <v>9.3000000000000007</v>
      </c>
      <c r="P37" s="18">
        <f t="shared" ref="P37:P68" si="2">(O37-6)*2.5</f>
        <v>8.2500000000000018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 t="s">
        <v>1042</v>
      </c>
      <c r="AA37" s="8">
        <v>0</v>
      </c>
      <c r="AB37" s="8">
        <v>0</v>
      </c>
      <c r="AC37" s="8">
        <v>0</v>
      </c>
      <c r="AD37" s="8"/>
      <c r="AF37" s="23">
        <f t="shared" ref="AF37:AF68" si="3">P37+Y37+AA37+AC37</f>
        <v>8.2500000000000018</v>
      </c>
    </row>
    <row r="38" spans="1:32" ht="20.45" customHeight="1" x14ac:dyDescent="0.25">
      <c r="A38" s="10">
        <v>74</v>
      </c>
      <c r="B38" s="11">
        <v>42086</v>
      </c>
      <c r="C38" s="8"/>
      <c r="D38" s="8" t="s">
        <v>257</v>
      </c>
      <c r="E38" s="8" t="s">
        <v>60</v>
      </c>
      <c r="F38" s="8" t="s">
        <v>256</v>
      </c>
      <c r="G38" s="8" t="s">
        <v>345</v>
      </c>
      <c r="H38" s="8">
        <v>20</v>
      </c>
      <c r="I38" s="8" t="s">
        <v>498</v>
      </c>
      <c r="J38" s="8" t="s">
        <v>499</v>
      </c>
      <c r="K38" s="8" t="s">
        <v>500</v>
      </c>
      <c r="L38" s="8" t="s">
        <v>501</v>
      </c>
      <c r="M38" s="8">
        <v>3</v>
      </c>
      <c r="N38" s="8">
        <v>180</v>
      </c>
      <c r="O38" s="11"/>
      <c r="P38" s="18">
        <f t="shared" si="2"/>
        <v>-15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F38" s="23">
        <f t="shared" si="3"/>
        <v>-15</v>
      </c>
    </row>
    <row r="39" spans="1:32" ht="20.45" customHeight="1" x14ac:dyDescent="0.25">
      <c r="A39" s="11">
        <v>4</v>
      </c>
      <c r="B39" s="11">
        <v>41050</v>
      </c>
      <c r="C39" s="8"/>
      <c r="D39" s="8" t="s">
        <v>257</v>
      </c>
      <c r="E39" s="8" t="s">
        <v>60</v>
      </c>
      <c r="F39" s="8" t="s">
        <v>256</v>
      </c>
      <c r="G39" s="8" t="s">
        <v>345</v>
      </c>
      <c r="H39" s="8">
        <v>20</v>
      </c>
      <c r="I39" s="8" t="s">
        <v>408</v>
      </c>
      <c r="J39" s="8" t="s">
        <v>137</v>
      </c>
      <c r="K39" s="8" t="s">
        <v>47</v>
      </c>
      <c r="L39" s="8" t="s">
        <v>258</v>
      </c>
      <c r="M39" s="8">
        <v>4</v>
      </c>
      <c r="N39" s="8">
        <v>240</v>
      </c>
      <c r="O39" s="11">
        <v>7</v>
      </c>
      <c r="P39" s="18">
        <f t="shared" si="2"/>
        <v>2.5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F39" s="23">
        <f t="shared" si="3"/>
        <v>2.5</v>
      </c>
    </row>
    <row r="40" spans="1:32" ht="20.45" customHeight="1" x14ac:dyDescent="0.25">
      <c r="A40" s="11">
        <v>12</v>
      </c>
      <c r="B40" s="11">
        <v>43442</v>
      </c>
      <c r="C40" s="8"/>
      <c r="D40" s="8" t="s">
        <v>947</v>
      </c>
      <c r="E40" s="8" t="s">
        <v>60</v>
      </c>
      <c r="F40" s="8" t="s">
        <v>38</v>
      </c>
      <c r="G40" s="8" t="s">
        <v>147</v>
      </c>
      <c r="H40" s="8">
        <v>20</v>
      </c>
      <c r="I40" s="8" t="s">
        <v>990</v>
      </c>
      <c r="J40" s="8" t="s">
        <v>990</v>
      </c>
      <c r="K40" s="8" t="s">
        <v>47</v>
      </c>
      <c r="L40" s="8" t="s">
        <v>44</v>
      </c>
      <c r="M40" s="8">
        <v>4</v>
      </c>
      <c r="N40" s="8">
        <v>240</v>
      </c>
      <c r="O40" s="11">
        <v>7.3</v>
      </c>
      <c r="P40" s="18">
        <f t="shared" si="2"/>
        <v>3.2499999999999996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 t="s">
        <v>888</v>
      </c>
      <c r="AA40" s="8">
        <v>1</v>
      </c>
      <c r="AB40" s="8">
        <v>8</v>
      </c>
      <c r="AC40" s="8">
        <v>8</v>
      </c>
      <c r="AD40" s="8"/>
      <c r="AF40" s="23">
        <f t="shared" si="3"/>
        <v>12.25</v>
      </c>
    </row>
    <row r="41" spans="1:32" ht="20.45" customHeight="1" x14ac:dyDescent="0.25">
      <c r="A41" s="10">
        <v>31</v>
      </c>
      <c r="B41" s="11">
        <v>44141</v>
      </c>
      <c r="C41" s="8"/>
      <c r="D41" s="8" t="s">
        <v>257</v>
      </c>
      <c r="E41" s="8" t="s">
        <v>60</v>
      </c>
      <c r="F41" s="8" t="s">
        <v>38</v>
      </c>
      <c r="G41" s="8" t="s">
        <v>55</v>
      </c>
      <c r="H41" s="8">
        <v>20</v>
      </c>
      <c r="I41" s="8" t="s">
        <v>489</v>
      </c>
      <c r="J41" s="8" t="s">
        <v>137</v>
      </c>
      <c r="K41" s="8" t="s">
        <v>47</v>
      </c>
      <c r="L41" s="8" t="s">
        <v>269</v>
      </c>
      <c r="M41" s="8">
        <v>4</v>
      </c>
      <c r="N41" s="8">
        <v>240</v>
      </c>
      <c r="O41" s="11" t="s">
        <v>524</v>
      </c>
      <c r="P41" s="18">
        <f t="shared" si="2"/>
        <v>0.9000000000000008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F41" s="23">
        <f t="shared" si="3"/>
        <v>0.9000000000000008</v>
      </c>
    </row>
    <row r="42" spans="1:32" ht="20.45" customHeight="1" x14ac:dyDescent="0.25">
      <c r="A42" s="11">
        <v>45</v>
      </c>
      <c r="B42" s="11">
        <v>44721</v>
      </c>
      <c r="C42" s="8"/>
      <c r="D42" s="8" t="s">
        <v>257</v>
      </c>
      <c r="E42" s="8" t="s">
        <v>60</v>
      </c>
      <c r="F42" s="8" t="s">
        <v>38</v>
      </c>
      <c r="G42" s="8" t="s">
        <v>592</v>
      </c>
      <c r="H42" s="8">
        <v>20</v>
      </c>
      <c r="I42" s="8" t="s">
        <v>507</v>
      </c>
      <c r="J42" s="8" t="s">
        <v>46</v>
      </c>
      <c r="K42" s="8" t="s">
        <v>47</v>
      </c>
      <c r="L42" s="8" t="s">
        <v>269</v>
      </c>
      <c r="M42" s="8">
        <v>4</v>
      </c>
      <c r="N42" s="8">
        <v>240</v>
      </c>
      <c r="O42" s="11" t="s">
        <v>576</v>
      </c>
      <c r="P42" s="18">
        <f t="shared" si="2"/>
        <v>1.9999999999999996</v>
      </c>
      <c r="Q42" s="8"/>
      <c r="R42" s="8"/>
      <c r="S42" s="8"/>
      <c r="T42" s="8"/>
      <c r="U42" s="8"/>
      <c r="V42" s="8"/>
      <c r="W42" s="8"/>
      <c r="X42" s="8"/>
      <c r="Y42" s="8"/>
      <c r="Z42" s="8">
        <v>1</v>
      </c>
      <c r="AA42" s="8">
        <v>1</v>
      </c>
      <c r="AB42" s="8"/>
      <c r="AC42" s="8"/>
      <c r="AD42" s="8"/>
      <c r="AF42" s="23">
        <f t="shared" si="3"/>
        <v>2.9999999999999996</v>
      </c>
    </row>
    <row r="43" spans="1:32" ht="20.45" customHeight="1" x14ac:dyDescent="0.25">
      <c r="A43" s="11">
        <v>46</v>
      </c>
      <c r="B43" s="11">
        <v>43668</v>
      </c>
      <c r="C43" s="8"/>
      <c r="D43" s="8" t="s">
        <v>257</v>
      </c>
      <c r="E43" s="8" t="s">
        <v>60</v>
      </c>
      <c r="F43" s="8" t="s">
        <v>38</v>
      </c>
      <c r="G43" s="8" t="s">
        <v>592</v>
      </c>
      <c r="H43" s="8">
        <v>20</v>
      </c>
      <c r="I43" s="8" t="s">
        <v>489</v>
      </c>
      <c r="J43" s="8" t="s">
        <v>137</v>
      </c>
      <c r="K43" s="8" t="s">
        <v>47</v>
      </c>
      <c r="L43" s="8" t="s">
        <v>269</v>
      </c>
      <c r="M43" s="8">
        <v>4</v>
      </c>
      <c r="N43" s="8">
        <v>240</v>
      </c>
      <c r="O43" s="11" t="s">
        <v>623</v>
      </c>
      <c r="P43" s="18">
        <f t="shared" si="2"/>
        <v>2.1249999999999991</v>
      </c>
      <c r="Q43" s="8"/>
      <c r="R43" s="8"/>
      <c r="S43" s="8"/>
      <c r="T43" s="8"/>
      <c r="U43" s="8"/>
      <c r="V43" s="8"/>
      <c r="W43" s="8"/>
      <c r="X43" s="8"/>
      <c r="Y43" s="8"/>
      <c r="Z43" s="8">
        <v>2</v>
      </c>
      <c r="AA43" s="8">
        <v>2</v>
      </c>
      <c r="AB43" s="8"/>
      <c r="AC43" s="8"/>
      <c r="AD43" s="8"/>
      <c r="AF43" s="23">
        <f t="shared" si="3"/>
        <v>4.1249999999999991</v>
      </c>
    </row>
    <row r="44" spans="1:32" ht="20.45" customHeight="1" x14ac:dyDescent="0.25">
      <c r="A44" s="10">
        <v>9</v>
      </c>
      <c r="B44" s="11">
        <v>39078</v>
      </c>
      <c r="C44" s="8"/>
      <c r="D44" s="8" t="s">
        <v>257</v>
      </c>
      <c r="E44" s="8" t="s">
        <v>60</v>
      </c>
      <c r="F44" s="8" t="s">
        <v>256</v>
      </c>
      <c r="G44" s="8" t="s">
        <v>55</v>
      </c>
      <c r="H44" s="8">
        <v>20</v>
      </c>
      <c r="I44" s="8" t="s">
        <v>427</v>
      </c>
      <c r="J44" s="8" t="s">
        <v>321</v>
      </c>
      <c r="K44" s="8" t="s">
        <v>428</v>
      </c>
      <c r="L44" s="8" t="s">
        <v>258</v>
      </c>
      <c r="M44" s="8">
        <v>4</v>
      </c>
      <c r="N44" s="26">
        <v>240</v>
      </c>
      <c r="O44" s="28">
        <v>7.22</v>
      </c>
      <c r="P44" s="18">
        <f t="shared" si="2"/>
        <v>3.0499999999999994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29"/>
      <c r="AF44" s="23">
        <f t="shared" si="3"/>
        <v>3.0499999999999994</v>
      </c>
    </row>
    <row r="45" spans="1:32" ht="20.45" customHeight="1" x14ac:dyDescent="0.25">
      <c r="A45" s="11">
        <v>1</v>
      </c>
      <c r="B45" s="11">
        <v>43483</v>
      </c>
      <c r="C45" s="8"/>
      <c r="D45" s="8" t="s">
        <v>257</v>
      </c>
      <c r="E45" s="8" t="s">
        <v>60</v>
      </c>
      <c r="F45" s="8" t="s">
        <v>256</v>
      </c>
      <c r="G45" s="8" t="s">
        <v>784</v>
      </c>
      <c r="H45" s="8">
        <v>20</v>
      </c>
      <c r="I45" s="8" t="s">
        <v>197</v>
      </c>
      <c r="J45" s="8" t="s">
        <v>71</v>
      </c>
      <c r="K45" s="8" t="s">
        <v>68</v>
      </c>
      <c r="L45" s="8" t="s">
        <v>258</v>
      </c>
      <c r="M45" s="8">
        <v>4</v>
      </c>
      <c r="N45" s="8">
        <v>240</v>
      </c>
      <c r="O45" s="11">
        <v>6.33</v>
      </c>
      <c r="P45" s="18">
        <f t="shared" si="2"/>
        <v>0.82500000000000018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F45" s="23">
        <f t="shared" si="3"/>
        <v>0.82500000000000018</v>
      </c>
    </row>
    <row r="46" spans="1:32" ht="20.45" customHeight="1" x14ac:dyDescent="0.25">
      <c r="A46" s="11">
        <v>2</v>
      </c>
      <c r="B46" s="11">
        <v>43023</v>
      </c>
      <c r="C46" s="8"/>
      <c r="D46" s="8" t="s">
        <v>947</v>
      </c>
      <c r="E46" s="8" t="s">
        <v>60</v>
      </c>
      <c r="F46" s="8" t="s">
        <v>38</v>
      </c>
      <c r="G46" s="8" t="s">
        <v>147</v>
      </c>
      <c r="H46" s="8">
        <v>20</v>
      </c>
      <c r="I46" s="8" t="s">
        <v>993</v>
      </c>
      <c r="J46" s="8" t="s">
        <v>357</v>
      </c>
      <c r="K46" s="8" t="s">
        <v>68</v>
      </c>
      <c r="L46" s="8" t="s">
        <v>44</v>
      </c>
      <c r="M46" s="8">
        <v>3</v>
      </c>
      <c r="N46" s="8">
        <v>180</v>
      </c>
      <c r="O46" s="11">
        <v>6.6</v>
      </c>
      <c r="P46" s="18">
        <f t="shared" si="2"/>
        <v>1.4999999999999991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/>
      <c r="AF46" s="23">
        <f t="shared" si="3"/>
        <v>1.4999999999999991</v>
      </c>
    </row>
    <row r="47" spans="1:32" ht="20.45" customHeight="1" x14ac:dyDescent="0.25">
      <c r="A47" s="10">
        <v>3</v>
      </c>
      <c r="B47" s="11">
        <v>44217</v>
      </c>
      <c r="C47" s="8"/>
      <c r="D47" s="8" t="s">
        <v>257</v>
      </c>
      <c r="E47" s="8" t="s">
        <v>60</v>
      </c>
      <c r="F47" s="8" t="s">
        <v>256</v>
      </c>
      <c r="G47" s="8" t="s">
        <v>784</v>
      </c>
      <c r="H47" s="8">
        <v>20</v>
      </c>
      <c r="I47" s="8" t="s">
        <v>783</v>
      </c>
      <c r="J47" s="8" t="s">
        <v>381</v>
      </c>
      <c r="K47" s="8" t="s">
        <v>68</v>
      </c>
      <c r="L47" s="8" t="s">
        <v>258</v>
      </c>
      <c r="M47" s="8">
        <v>3</v>
      </c>
      <c r="N47" s="8">
        <v>180</v>
      </c>
      <c r="O47" s="11">
        <v>6.77</v>
      </c>
      <c r="P47" s="18">
        <f t="shared" si="2"/>
        <v>1.9249999999999989</v>
      </c>
      <c r="Q47" s="8"/>
      <c r="R47" s="8"/>
      <c r="S47" s="8"/>
      <c r="T47" s="8"/>
      <c r="U47" s="8"/>
      <c r="V47" s="8"/>
      <c r="W47" s="8"/>
      <c r="X47" s="8"/>
      <c r="Y47" s="8"/>
      <c r="Z47" s="8">
        <v>2</v>
      </c>
      <c r="AA47" s="8">
        <v>2</v>
      </c>
      <c r="AB47" s="8"/>
      <c r="AC47" s="8"/>
      <c r="AD47" s="8"/>
      <c r="AF47" s="23">
        <f t="shared" si="3"/>
        <v>3.9249999999999989</v>
      </c>
    </row>
    <row r="48" spans="1:32" ht="20.45" customHeight="1" x14ac:dyDescent="0.25">
      <c r="A48" s="11">
        <v>6</v>
      </c>
      <c r="B48" s="11">
        <v>43239</v>
      </c>
      <c r="C48" s="8"/>
      <c r="D48" s="8" t="s">
        <v>48</v>
      </c>
      <c r="E48" s="8" t="s">
        <v>60</v>
      </c>
      <c r="F48" s="8" t="s">
        <v>38</v>
      </c>
      <c r="G48" s="8" t="s">
        <v>55</v>
      </c>
      <c r="H48" s="8">
        <v>20</v>
      </c>
      <c r="I48" s="8" t="s">
        <v>82</v>
      </c>
      <c r="J48" s="8" t="s">
        <v>110</v>
      </c>
      <c r="K48" s="8" t="s">
        <v>68</v>
      </c>
      <c r="L48" s="8" t="s">
        <v>84</v>
      </c>
      <c r="M48" s="8">
        <v>4</v>
      </c>
      <c r="N48" s="8">
        <v>240</v>
      </c>
      <c r="O48" s="11">
        <v>7.03</v>
      </c>
      <c r="P48" s="18">
        <f t="shared" si="2"/>
        <v>2.5750000000000006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F48" s="23">
        <f t="shared" si="3"/>
        <v>2.5750000000000006</v>
      </c>
    </row>
    <row r="49" spans="1:32" ht="20.45" customHeight="1" x14ac:dyDescent="0.25">
      <c r="A49" s="11">
        <v>13</v>
      </c>
      <c r="B49" s="11">
        <v>43380</v>
      </c>
      <c r="C49" s="8"/>
      <c r="D49" s="8" t="s">
        <v>257</v>
      </c>
      <c r="E49" s="8" t="s">
        <v>60</v>
      </c>
      <c r="F49" s="8" t="s">
        <v>256</v>
      </c>
      <c r="G49" s="8" t="s">
        <v>784</v>
      </c>
      <c r="H49" s="8">
        <v>20</v>
      </c>
      <c r="I49" s="8" t="s">
        <v>783</v>
      </c>
      <c r="J49" s="8" t="s">
        <v>381</v>
      </c>
      <c r="K49" s="8" t="s">
        <v>68</v>
      </c>
      <c r="L49" s="8" t="s">
        <v>258</v>
      </c>
      <c r="M49" s="8">
        <v>3</v>
      </c>
      <c r="N49" s="8">
        <v>180</v>
      </c>
      <c r="O49" s="11">
        <v>7.34</v>
      </c>
      <c r="P49" s="18">
        <f t="shared" si="2"/>
        <v>3.3499999999999996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F49" s="23">
        <f t="shared" si="3"/>
        <v>3.3499999999999996</v>
      </c>
    </row>
    <row r="50" spans="1:32" ht="20.45" customHeight="1" x14ac:dyDescent="0.25">
      <c r="A50" s="10">
        <v>19</v>
      </c>
      <c r="B50" s="11">
        <v>42494</v>
      </c>
      <c r="C50" s="8"/>
      <c r="D50" s="8" t="s">
        <v>257</v>
      </c>
      <c r="E50" s="8" t="s">
        <v>60</v>
      </c>
      <c r="F50" s="8" t="s">
        <v>256</v>
      </c>
      <c r="G50" s="8" t="s">
        <v>784</v>
      </c>
      <c r="H50" s="8">
        <v>20</v>
      </c>
      <c r="I50" s="8" t="s">
        <v>783</v>
      </c>
      <c r="J50" s="8" t="s">
        <v>791</v>
      </c>
      <c r="K50" s="8" t="s">
        <v>68</v>
      </c>
      <c r="L50" s="8" t="s">
        <v>258</v>
      </c>
      <c r="M50" s="8">
        <v>3</v>
      </c>
      <c r="N50" s="8">
        <v>180</v>
      </c>
      <c r="O50" s="11">
        <v>7.65</v>
      </c>
      <c r="P50" s="18">
        <f t="shared" si="2"/>
        <v>4.1250000000000009</v>
      </c>
      <c r="Q50" s="8"/>
      <c r="R50" s="8"/>
      <c r="S50" s="8"/>
      <c r="T50" s="8"/>
      <c r="U50" s="8"/>
      <c r="V50" s="8"/>
      <c r="W50" s="8"/>
      <c r="X50" s="8"/>
      <c r="Y50" s="8"/>
      <c r="Z50" s="8">
        <v>6</v>
      </c>
      <c r="AA50" s="8">
        <v>8</v>
      </c>
      <c r="AB50" s="8">
        <v>5</v>
      </c>
      <c r="AC50" s="8">
        <v>5</v>
      </c>
      <c r="AD50" s="8"/>
      <c r="AF50" s="23">
        <f t="shared" si="3"/>
        <v>17.125</v>
      </c>
    </row>
    <row r="51" spans="1:32" ht="20.45" customHeight="1" x14ac:dyDescent="0.25">
      <c r="A51" s="11">
        <v>21</v>
      </c>
      <c r="B51" s="11">
        <v>41223</v>
      </c>
      <c r="C51" s="8"/>
      <c r="D51" s="8" t="s">
        <v>257</v>
      </c>
      <c r="E51" s="8" t="s">
        <v>60</v>
      </c>
      <c r="F51" s="8" t="s">
        <v>256</v>
      </c>
      <c r="G51" s="8" t="s">
        <v>784</v>
      </c>
      <c r="H51" s="8">
        <v>20</v>
      </c>
      <c r="I51" s="8" t="s">
        <v>783</v>
      </c>
      <c r="J51" s="8" t="s">
        <v>71</v>
      </c>
      <c r="K51" s="8" t="s">
        <v>68</v>
      </c>
      <c r="L51" s="8" t="s">
        <v>258</v>
      </c>
      <c r="M51" s="8">
        <v>3</v>
      </c>
      <c r="N51" s="8">
        <v>181</v>
      </c>
      <c r="O51" s="11">
        <v>7.85</v>
      </c>
      <c r="P51" s="18">
        <f t="shared" si="2"/>
        <v>4.6249999999999991</v>
      </c>
      <c r="Q51" s="8" t="s">
        <v>803</v>
      </c>
      <c r="R51" s="8" t="s">
        <v>122</v>
      </c>
      <c r="S51" s="8" t="s">
        <v>68</v>
      </c>
      <c r="T51" s="8" t="s">
        <v>258</v>
      </c>
      <c r="U51" s="8">
        <v>2</v>
      </c>
      <c r="V51" s="8">
        <v>120</v>
      </c>
      <c r="W51" s="8">
        <v>8</v>
      </c>
      <c r="X51" s="8"/>
      <c r="Y51" s="8"/>
      <c r="Z51" s="8" t="s">
        <v>188</v>
      </c>
      <c r="AA51" s="8">
        <v>1</v>
      </c>
      <c r="AB51" s="8"/>
      <c r="AC51" s="8"/>
      <c r="AD51" s="8"/>
      <c r="AF51" s="23">
        <f t="shared" si="3"/>
        <v>5.6249999999999991</v>
      </c>
    </row>
    <row r="52" spans="1:32" ht="20.45" customHeight="1" x14ac:dyDescent="0.25">
      <c r="A52" s="11">
        <v>27</v>
      </c>
      <c r="B52" s="11">
        <v>41137</v>
      </c>
      <c r="C52" s="8"/>
      <c r="D52" s="8" t="s">
        <v>257</v>
      </c>
      <c r="E52" s="8" t="s">
        <v>60</v>
      </c>
      <c r="F52" s="8" t="s">
        <v>256</v>
      </c>
      <c r="G52" s="8" t="s">
        <v>55</v>
      </c>
      <c r="H52" s="8">
        <v>20</v>
      </c>
      <c r="I52" s="8" t="s">
        <v>397</v>
      </c>
      <c r="J52" s="8" t="s">
        <v>357</v>
      </c>
      <c r="K52" s="8" t="s">
        <v>68</v>
      </c>
      <c r="L52" s="8" t="s">
        <v>258</v>
      </c>
      <c r="M52" s="8">
        <v>4</v>
      </c>
      <c r="N52" s="8">
        <v>240</v>
      </c>
      <c r="O52" s="11" t="s">
        <v>458</v>
      </c>
      <c r="P52" s="18">
        <f t="shared" si="2"/>
        <v>0.52499999999999991</v>
      </c>
      <c r="Q52" s="8" t="s">
        <v>89</v>
      </c>
      <c r="R52" s="8" t="s">
        <v>459</v>
      </c>
      <c r="S52" s="8" t="s">
        <v>58</v>
      </c>
      <c r="T52" s="8" t="s">
        <v>269</v>
      </c>
      <c r="U52" s="8"/>
      <c r="V52" s="8"/>
      <c r="W52" s="8"/>
      <c r="X52" s="8">
        <v>2</v>
      </c>
      <c r="Y52" s="8">
        <v>5</v>
      </c>
      <c r="Z52" s="8">
        <v>4</v>
      </c>
      <c r="AA52" s="8">
        <v>4</v>
      </c>
      <c r="AB52" s="8">
        <v>7</v>
      </c>
      <c r="AC52" s="8">
        <v>8</v>
      </c>
      <c r="AD52" s="8"/>
      <c r="AF52" s="23">
        <f t="shared" si="3"/>
        <v>17.524999999999999</v>
      </c>
    </row>
    <row r="53" spans="1:32" ht="20.45" customHeight="1" x14ac:dyDescent="0.25">
      <c r="A53" s="10">
        <v>29</v>
      </c>
      <c r="B53" s="11">
        <v>40729</v>
      </c>
      <c r="C53" s="8"/>
      <c r="D53" s="8" t="s">
        <v>257</v>
      </c>
      <c r="E53" s="8" t="s">
        <v>60</v>
      </c>
      <c r="F53" s="8" t="s">
        <v>256</v>
      </c>
      <c r="G53" s="8" t="s">
        <v>55</v>
      </c>
      <c r="H53" s="8">
        <v>20</v>
      </c>
      <c r="I53" s="8" t="s">
        <v>452</v>
      </c>
      <c r="J53" s="8" t="s">
        <v>357</v>
      </c>
      <c r="K53" s="8" t="s">
        <v>68</v>
      </c>
      <c r="L53" s="8" t="s">
        <v>258</v>
      </c>
      <c r="M53" s="8">
        <v>3</v>
      </c>
      <c r="N53" s="8">
        <v>180</v>
      </c>
      <c r="O53" s="11" t="s">
        <v>415</v>
      </c>
      <c r="P53" s="18">
        <f t="shared" si="2"/>
        <v>0.70000000000000062</v>
      </c>
      <c r="Q53" s="8"/>
      <c r="R53" s="8"/>
      <c r="S53" s="8"/>
      <c r="T53" s="8"/>
      <c r="U53" s="8"/>
      <c r="V53" s="8"/>
      <c r="W53" s="8"/>
      <c r="X53" s="8"/>
      <c r="Y53" s="8"/>
      <c r="Z53" s="8">
        <v>1</v>
      </c>
      <c r="AA53" s="8">
        <v>1</v>
      </c>
      <c r="AB53" s="8"/>
      <c r="AC53" s="8"/>
      <c r="AD53" s="8"/>
      <c r="AF53" s="23">
        <f t="shared" si="3"/>
        <v>1.7000000000000006</v>
      </c>
    </row>
    <row r="54" spans="1:32" ht="20.45" customHeight="1" x14ac:dyDescent="0.25">
      <c r="A54" s="11">
        <v>30</v>
      </c>
      <c r="B54" s="11">
        <v>39737</v>
      </c>
      <c r="C54" s="8"/>
      <c r="D54" s="8" t="s">
        <v>257</v>
      </c>
      <c r="E54" s="8" t="s">
        <v>60</v>
      </c>
      <c r="F54" s="8" t="s">
        <v>256</v>
      </c>
      <c r="G54" s="8" t="s">
        <v>55</v>
      </c>
      <c r="H54" s="8">
        <v>20</v>
      </c>
      <c r="I54" s="8" t="s">
        <v>385</v>
      </c>
      <c r="J54" s="8" t="s">
        <v>357</v>
      </c>
      <c r="K54" s="8" t="s">
        <v>68</v>
      </c>
      <c r="L54" s="8" t="s">
        <v>258</v>
      </c>
      <c r="M54" s="8">
        <v>3</v>
      </c>
      <c r="N54" s="8">
        <v>180</v>
      </c>
      <c r="O54" s="11" t="s">
        <v>395</v>
      </c>
      <c r="P54" s="18">
        <f t="shared" si="2"/>
        <v>0.84999999999999964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F54" s="23">
        <f t="shared" si="3"/>
        <v>0.84999999999999964</v>
      </c>
    </row>
    <row r="55" spans="1:32" ht="20.45" customHeight="1" x14ac:dyDescent="0.25">
      <c r="A55" s="11">
        <v>32</v>
      </c>
      <c r="B55" s="11">
        <v>40672</v>
      </c>
      <c r="C55" s="8"/>
      <c r="D55" s="8" t="s">
        <v>257</v>
      </c>
      <c r="E55" s="8" t="s">
        <v>60</v>
      </c>
      <c r="F55" s="8" t="s">
        <v>256</v>
      </c>
      <c r="G55" s="8" t="s">
        <v>55</v>
      </c>
      <c r="H55" s="8">
        <v>20</v>
      </c>
      <c r="I55" s="8" t="s">
        <v>452</v>
      </c>
      <c r="J55" s="8" t="s">
        <v>357</v>
      </c>
      <c r="K55" s="8" t="s">
        <v>68</v>
      </c>
      <c r="L55" s="8" t="s">
        <v>258</v>
      </c>
      <c r="M55" s="8">
        <v>3</v>
      </c>
      <c r="N55" s="8">
        <v>180</v>
      </c>
      <c r="O55" s="11" t="s">
        <v>482</v>
      </c>
      <c r="P55" s="18">
        <f t="shared" si="2"/>
        <v>0.94999999999999973</v>
      </c>
      <c r="Q55" s="8"/>
      <c r="R55" s="8"/>
      <c r="S55" s="8"/>
      <c r="T55" s="8"/>
      <c r="U55" s="8"/>
      <c r="V55" s="8"/>
      <c r="W55" s="8"/>
      <c r="X55" s="8"/>
      <c r="Y55" s="8"/>
      <c r="Z55" s="8">
        <v>2</v>
      </c>
      <c r="AA55" s="8">
        <v>2</v>
      </c>
      <c r="AB55" s="8"/>
      <c r="AC55" s="8"/>
      <c r="AD55" s="8"/>
      <c r="AF55" s="23">
        <f t="shared" si="3"/>
        <v>2.9499999999999997</v>
      </c>
    </row>
    <row r="56" spans="1:32" ht="20.45" customHeight="1" x14ac:dyDescent="0.25">
      <c r="A56" s="10">
        <v>34</v>
      </c>
      <c r="B56" s="11">
        <v>41445</v>
      </c>
      <c r="C56" s="8"/>
      <c r="D56" s="8" t="s">
        <v>257</v>
      </c>
      <c r="E56" s="8" t="s">
        <v>60</v>
      </c>
      <c r="F56" s="8" t="s">
        <v>38</v>
      </c>
      <c r="G56" s="8" t="s">
        <v>592</v>
      </c>
      <c r="H56" s="8">
        <v>20</v>
      </c>
      <c r="I56" s="8" t="s">
        <v>397</v>
      </c>
      <c r="J56" s="8" t="s">
        <v>71</v>
      </c>
      <c r="K56" s="8" t="s">
        <v>68</v>
      </c>
      <c r="L56" s="8" t="s">
        <v>269</v>
      </c>
      <c r="M56" s="8">
        <v>4</v>
      </c>
      <c r="N56" s="8">
        <v>240</v>
      </c>
      <c r="O56" s="11" t="s">
        <v>288</v>
      </c>
      <c r="P56" s="18">
        <f t="shared" si="2"/>
        <v>1.25</v>
      </c>
      <c r="Q56" s="8"/>
      <c r="R56" s="8"/>
      <c r="S56" s="8"/>
      <c r="T56" s="8"/>
      <c r="U56" s="8"/>
      <c r="V56" s="8"/>
      <c r="W56" s="8"/>
      <c r="X56" s="8"/>
      <c r="Y56" s="8"/>
      <c r="Z56" s="8" t="s">
        <v>59</v>
      </c>
      <c r="AA56" s="8">
        <v>5</v>
      </c>
      <c r="AB56" s="8">
        <v>7</v>
      </c>
      <c r="AC56" s="8">
        <v>8</v>
      </c>
      <c r="AD56" s="8"/>
      <c r="AF56" s="23">
        <f t="shared" si="3"/>
        <v>14.25</v>
      </c>
    </row>
    <row r="57" spans="1:32" ht="20.45" customHeight="1" x14ac:dyDescent="0.25">
      <c r="A57" s="11">
        <v>36</v>
      </c>
      <c r="B57" s="11">
        <v>41264</v>
      </c>
      <c r="C57" s="8"/>
      <c r="D57" s="8" t="s">
        <v>257</v>
      </c>
      <c r="E57" s="8" t="s">
        <v>60</v>
      </c>
      <c r="F57" s="8" t="s">
        <v>256</v>
      </c>
      <c r="G57" s="8" t="s">
        <v>55</v>
      </c>
      <c r="H57" s="8">
        <v>20</v>
      </c>
      <c r="I57" s="8" t="s">
        <v>452</v>
      </c>
      <c r="J57" s="8" t="s">
        <v>349</v>
      </c>
      <c r="K57" s="8" t="s">
        <v>68</v>
      </c>
      <c r="L57" s="8" t="s">
        <v>258</v>
      </c>
      <c r="M57" s="8">
        <v>3</v>
      </c>
      <c r="N57" s="8">
        <v>180</v>
      </c>
      <c r="O57" s="11" t="s">
        <v>360</v>
      </c>
      <c r="P57" s="18">
        <f t="shared" si="2"/>
        <v>1.3749999999999996</v>
      </c>
      <c r="Q57" s="8" t="s">
        <v>520</v>
      </c>
      <c r="R57" s="8" t="s">
        <v>122</v>
      </c>
      <c r="S57" s="8" t="s">
        <v>45</v>
      </c>
      <c r="T57" s="8" t="s">
        <v>269</v>
      </c>
      <c r="U57" s="8"/>
      <c r="V57" s="8"/>
      <c r="W57" s="8"/>
      <c r="X57" s="8">
        <v>4</v>
      </c>
      <c r="Y57" s="8">
        <v>1</v>
      </c>
      <c r="Z57" s="8"/>
      <c r="AA57" s="8"/>
      <c r="AB57" s="8"/>
      <c r="AC57" s="8"/>
      <c r="AD57" s="8"/>
      <c r="AF57" s="23">
        <f t="shared" si="3"/>
        <v>2.3749999999999996</v>
      </c>
    </row>
    <row r="58" spans="1:32" ht="20.45" customHeight="1" x14ac:dyDescent="0.25">
      <c r="A58" s="11">
        <v>37</v>
      </c>
      <c r="B58" s="11">
        <v>41281</v>
      </c>
      <c r="C58" s="8"/>
      <c r="D58" s="8" t="s">
        <v>257</v>
      </c>
      <c r="E58" s="8" t="s">
        <v>60</v>
      </c>
      <c r="F58" s="8" t="s">
        <v>256</v>
      </c>
      <c r="G58" s="8" t="s">
        <v>55</v>
      </c>
      <c r="H58" s="8">
        <v>20</v>
      </c>
      <c r="I58" s="8" t="s">
        <v>397</v>
      </c>
      <c r="J58" s="8" t="s">
        <v>357</v>
      </c>
      <c r="K58" s="8" t="s">
        <v>68</v>
      </c>
      <c r="L58" s="8" t="s">
        <v>258</v>
      </c>
      <c r="M58" s="8">
        <v>4</v>
      </c>
      <c r="N58" s="8">
        <v>240</v>
      </c>
      <c r="O58" s="11" t="s">
        <v>401</v>
      </c>
      <c r="P58" s="18">
        <f t="shared" si="2"/>
        <v>1.4999999999999991</v>
      </c>
      <c r="Q58" s="8" t="s">
        <v>402</v>
      </c>
      <c r="R58" s="8" t="s">
        <v>357</v>
      </c>
      <c r="S58" s="8" t="s">
        <v>68</v>
      </c>
      <c r="T58" s="8" t="s">
        <v>269</v>
      </c>
      <c r="U58" s="8">
        <v>2</v>
      </c>
      <c r="V58" s="8">
        <v>120</v>
      </c>
      <c r="W58" s="8" t="s">
        <v>403</v>
      </c>
      <c r="X58" s="8">
        <v>3</v>
      </c>
      <c r="Y58" s="8">
        <v>2</v>
      </c>
      <c r="Z58" s="8">
        <v>13</v>
      </c>
      <c r="AA58" s="8">
        <v>10</v>
      </c>
      <c r="AB58" s="8">
        <v>9</v>
      </c>
      <c r="AC58" s="8">
        <v>8</v>
      </c>
      <c r="AD58" s="8"/>
      <c r="AF58" s="23">
        <f t="shared" si="3"/>
        <v>21.5</v>
      </c>
    </row>
    <row r="59" spans="1:32" ht="20.45" customHeight="1" x14ac:dyDescent="0.25">
      <c r="A59" s="10">
        <v>38</v>
      </c>
      <c r="B59" s="11">
        <v>40365</v>
      </c>
      <c r="C59" s="8"/>
      <c r="D59" s="8" t="s">
        <v>257</v>
      </c>
      <c r="E59" s="8" t="s">
        <v>60</v>
      </c>
      <c r="F59" s="8" t="s">
        <v>256</v>
      </c>
      <c r="G59" s="8" t="s">
        <v>55</v>
      </c>
      <c r="H59" s="8">
        <v>20</v>
      </c>
      <c r="I59" s="8" t="s">
        <v>385</v>
      </c>
      <c r="J59" s="8" t="s">
        <v>357</v>
      </c>
      <c r="K59" s="8" t="s">
        <v>68</v>
      </c>
      <c r="L59" s="8" t="s">
        <v>258</v>
      </c>
      <c r="M59" s="8">
        <v>3</v>
      </c>
      <c r="N59" s="8">
        <v>180</v>
      </c>
      <c r="O59" s="11" t="s">
        <v>396</v>
      </c>
      <c r="P59" s="18">
        <f t="shared" si="2"/>
        <v>1.5999999999999992</v>
      </c>
      <c r="Q59" s="8" t="s">
        <v>89</v>
      </c>
      <c r="R59" s="8" t="s">
        <v>357</v>
      </c>
      <c r="S59" s="8" t="s">
        <v>68</v>
      </c>
      <c r="T59" s="8" t="s">
        <v>269</v>
      </c>
      <c r="U59" s="8"/>
      <c r="V59" s="8"/>
      <c r="W59" s="8"/>
      <c r="X59" s="8">
        <v>4</v>
      </c>
      <c r="Y59" s="8">
        <v>1</v>
      </c>
      <c r="Z59" s="8">
        <v>12</v>
      </c>
      <c r="AA59" s="8">
        <v>10</v>
      </c>
      <c r="AB59" s="8">
        <v>1</v>
      </c>
      <c r="AC59" s="8">
        <v>1</v>
      </c>
      <c r="AD59" s="8"/>
      <c r="AF59" s="23">
        <f t="shared" si="3"/>
        <v>13.6</v>
      </c>
    </row>
    <row r="60" spans="1:32" ht="20.45" customHeight="1" x14ac:dyDescent="0.25">
      <c r="A60" s="11">
        <v>40</v>
      </c>
      <c r="B60" s="11">
        <v>41573</v>
      </c>
      <c r="C60" s="8"/>
      <c r="D60" s="8" t="s">
        <v>257</v>
      </c>
      <c r="E60" s="8" t="s">
        <v>60</v>
      </c>
      <c r="F60" s="8" t="s">
        <v>38</v>
      </c>
      <c r="G60" s="8" t="s">
        <v>592</v>
      </c>
      <c r="H60" s="8">
        <v>20</v>
      </c>
      <c r="I60" s="8" t="s">
        <v>452</v>
      </c>
      <c r="J60" s="8" t="s">
        <v>71</v>
      </c>
      <c r="K60" s="8" t="s">
        <v>68</v>
      </c>
      <c r="L60" s="8" t="s">
        <v>269</v>
      </c>
      <c r="M60" s="8">
        <v>3</v>
      </c>
      <c r="N60" s="8">
        <v>188</v>
      </c>
      <c r="O60" s="11" t="s">
        <v>350</v>
      </c>
      <c r="P60" s="18">
        <f t="shared" si="2"/>
        <v>1.6500000000000004</v>
      </c>
      <c r="Q60" s="8" t="s">
        <v>520</v>
      </c>
      <c r="R60" s="8" t="s">
        <v>741</v>
      </c>
      <c r="S60" s="8" t="s">
        <v>742</v>
      </c>
      <c r="T60" s="8" t="s">
        <v>703</v>
      </c>
      <c r="U60" s="8"/>
      <c r="V60" s="8"/>
      <c r="W60" s="8"/>
      <c r="X60" s="8">
        <v>2</v>
      </c>
      <c r="Y60" s="8">
        <v>5</v>
      </c>
      <c r="Z60" s="8">
        <v>4</v>
      </c>
      <c r="AA60" s="8">
        <v>4</v>
      </c>
      <c r="AB60" s="8">
        <v>2</v>
      </c>
      <c r="AC60" s="8">
        <v>2</v>
      </c>
      <c r="AD60" s="8"/>
      <c r="AF60" s="23">
        <f t="shared" si="3"/>
        <v>12.65</v>
      </c>
    </row>
    <row r="61" spans="1:32" ht="20.45" customHeight="1" x14ac:dyDescent="0.25">
      <c r="A61" s="11">
        <v>41</v>
      </c>
      <c r="B61" s="11">
        <v>41617</v>
      </c>
      <c r="C61" s="8"/>
      <c r="D61" s="8" t="s">
        <v>257</v>
      </c>
      <c r="E61" s="8" t="s">
        <v>60</v>
      </c>
      <c r="F61" s="8" t="s">
        <v>38</v>
      </c>
      <c r="G61" s="8" t="s">
        <v>575</v>
      </c>
      <c r="H61" s="8">
        <v>20</v>
      </c>
      <c r="I61" s="8" t="s">
        <v>397</v>
      </c>
      <c r="J61" s="8" t="s">
        <v>357</v>
      </c>
      <c r="K61" s="8" t="s">
        <v>68</v>
      </c>
      <c r="L61" s="8" t="s">
        <v>269</v>
      </c>
      <c r="M61" s="8">
        <v>4</v>
      </c>
      <c r="N61" s="8">
        <v>240</v>
      </c>
      <c r="O61" s="11" t="s">
        <v>350</v>
      </c>
      <c r="P61" s="18">
        <f t="shared" si="2"/>
        <v>1.6500000000000004</v>
      </c>
      <c r="Q61" s="8" t="s">
        <v>491</v>
      </c>
      <c r="R61" s="8" t="s">
        <v>597</v>
      </c>
      <c r="S61" s="8" t="s">
        <v>58</v>
      </c>
      <c r="T61" s="8" t="s">
        <v>269</v>
      </c>
      <c r="U61" s="8" t="s">
        <v>598</v>
      </c>
      <c r="V61" s="8">
        <v>90</v>
      </c>
      <c r="W61" s="8"/>
      <c r="X61" s="8">
        <v>4</v>
      </c>
      <c r="Y61" s="8">
        <v>1</v>
      </c>
      <c r="Z61" s="8">
        <v>10</v>
      </c>
      <c r="AA61" s="8">
        <v>10</v>
      </c>
      <c r="AB61" s="8">
        <v>11</v>
      </c>
      <c r="AC61" s="8">
        <v>10</v>
      </c>
      <c r="AD61" s="8"/>
      <c r="AF61" s="23">
        <f t="shared" si="3"/>
        <v>22.65</v>
      </c>
    </row>
    <row r="62" spans="1:32" ht="20.45" customHeight="1" x14ac:dyDescent="0.25">
      <c r="A62" s="10">
        <v>44</v>
      </c>
      <c r="B62" s="11">
        <v>42575</v>
      </c>
      <c r="C62" s="8"/>
      <c r="D62" s="8" t="s">
        <v>257</v>
      </c>
      <c r="E62" s="8" t="s">
        <v>60</v>
      </c>
      <c r="F62" s="8" t="s">
        <v>38</v>
      </c>
      <c r="G62" s="8" t="s">
        <v>575</v>
      </c>
      <c r="H62" s="8">
        <v>20</v>
      </c>
      <c r="I62" s="8" t="s">
        <v>452</v>
      </c>
      <c r="J62" s="8" t="s">
        <v>122</v>
      </c>
      <c r="K62" s="8" t="s">
        <v>68</v>
      </c>
      <c r="L62" s="8" t="s">
        <v>269</v>
      </c>
      <c r="M62" s="8">
        <v>3</v>
      </c>
      <c r="N62" s="8">
        <v>180</v>
      </c>
      <c r="O62" s="11" t="s">
        <v>576</v>
      </c>
      <c r="P62" s="18">
        <f t="shared" si="2"/>
        <v>1.9999999999999996</v>
      </c>
      <c r="Q62" s="8"/>
      <c r="R62" s="8"/>
      <c r="S62" s="8"/>
      <c r="T62" s="8"/>
      <c r="U62" s="8"/>
      <c r="V62" s="8"/>
      <c r="W62" s="8"/>
      <c r="X62" s="8"/>
      <c r="Y62" s="8"/>
      <c r="Z62" s="8" t="s">
        <v>154</v>
      </c>
      <c r="AA62" s="8">
        <v>3</v>
      </c>
      <c r="AB62" s="8"/>
      <c r="AC62" s="8"/>
      <c r="AD62" s="8"/>
      <c r="AF62" s="23">
        <f t="shared" si="3"/>
        <v>5</v>
      </c>
    </row>
    <row r="63" spans="1:32" ht="20.45" customHeight="1" x14ac:dyDescent="0.25">
      <c r="A63" s="11">
        <v>47</v>
      </c>
      <c r="B63" s="11">
        <v>44023</v>
      </c>
      <c r="C63" s="8"/>
      <c r="D63" s="8" t="s">
        <v>257</v>
      </c>
      <c r="E63" s="8" t="s">
        <v>60</v>
      </c>
      <c r="F63" s="8" t="s">
        <v>38</v>
      </c>
      <c r="G63" s="8" t="s">
        <v>592</v>
      </c>
      <c r="H63" s="8">
        <v>20</v>
      </c>
      <c r="I63" s="8" t="s">
        <v>652</v>
      </c>
      <c r="J63" s="8" t="s">
        <v>122</v>
      </c>
      <c r="K63" s="8" t="s">
        <v>68</v>
      </c>
      <c r="L63" s="8" t="s">
        <v>269</v>
      </c>
      <c r="M63" s="8">
        <v>3</v>
      </c>
      <c r="N63" s="8">
        <v>183</v>
      </c>
      <c r="O63" s="11" t="s">
        <v>301</v>
      </c>
      <c r="P63" s="18">
        <f t="shared" si="2"/>
        <v>2.1750000000000003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F63" s="23">
        <f t="shared" si="3"/>
        <v>2.1750000000000003</v>
      </c>
    </row>
    <row r="64" spans="1:32" ht="20.45" customHeight="1" x14ac:dyDescent="0.25">
      <c r="A64" s="11">
        <v>51</v>
      </c>
      <c r="B64" s="11">
        <v>40391</v>
      </c>
      <c r="C64" s="8"/>
      <c r="D64" s="8" t="s">
        <v>257</v>
      </c>
      <c r="E64" s="8" t="s">
        <v>60</v>
      </c>
      <c r="F64" s="8" t="s">
        <v>256</v>
      </c>
      <c r="G64" s="8" t="s">
        <v>55</v>
      </c>
      <c r="H64" s="8">
        <v>20</v>
      </c>
      <c r="I64" s="8" t="s">
        <v>397</v>
      </c>
      <c r="J64" s="8" t="s">
        <v>357</v>
      </c>
      <c r="K64" s="8" t="s">
        <v>68</v>
      </c>
      <c r="L64" s="8" t="s">
        <v>258</v>
      </c>
      <c r="M64" s="8">
        <v>4</v>
      </c>
      <c r="N64" s="8">
        <v>240</v>
      </c>
      <c r="O64" s="11" t="s">
        <v>398</v>
      </c>
      <c r="P64" s="18">
        <f t="shared" si="2"/>
        <v>2.9499999999999993</v>
      </c>
      <c r="Q64" s="8"/>
      <c r="R64" s="8"/>
      <c r="S64" s="8"/>
      <c r="T64" s="8"/>
      <c r="U64" s="8"/>
      <c r="V64" s="8"/>
      <c r="W64" s="8"/>
      <c r="X64" s="8"/>
      <c r="Y64" s="8"/>
      <c r="Z64" s="8" t="s">
        <v>399</v>
      </c>
      <c r="AA64" s="8">
        <v>10</v>
      </c>
      <c r="AB64" s="8">
        <v>7</v>
      </c>
      <c r="AC64" s="8">
        <v>8</v>
      </c>
      <c r="AD64" s="8"/>
      <c r="AF64" s="23">
        <f t="shared" si="3"/>
        <v>20.95</v>
      </c>
    </row>
    <row r="65" spans="1:32" ht="20.45" customHeight="1" x14ac:dyDescent="0.25">
      <c r="A65" s="10">
        <v>60</v>
      </c>
      <c r="B65" s="11">
        <v>40516</v>
      </c>
      <c r="C65" s="8"/>
      <c r="D65" s="8" t="s">
        <v>257</v>
      </c>
      <c r="E65" s="8" t="s">
        <v>60</v>
      </c>
      <c r="F65" s="8" t="s">
        <v>256</v>
      </c>
      <c r="G65" s="8" t="s">
        <v>55</v>
      </c>
      <c r="H65" s="8">
        <v>20</v>
      </c>
      <c r="I65" s="8" t="s">
        <v>385</v>
      </c>
      <c r="J65" s="8" t="s">
        <v>349</v>
      </c>
      <c r="K65" s="8" t="s">
        <v>68</v>
      </c>
      <c r="L65" s="8" t="s">
        <v>258</v>
      </c>
      <c r="M65" s="8">
        <v>3</v>
      </c>
      <c r="N65" s="8">
        <v>180</v>
      </c>
      <c r="O65" s="11" t="s">
        <v>386</v>
      </c>
      <c r="P65" s="18">
        <f t="shared" si="2"/>
        <v>3.5250000000000004</v>
      </c>
      <c r="Q65" s="8" t="s">
        <v>89</v>
      </c>
      <c r="R65" s="8" t="s">
        <v>122</v>
      </c>
      <c r="S65" s="8" t="s">
        <v>58</v>
      </c>
      <c r="T65" s="8" t="s">
        <v>269</v>
      </c>
      <c r="U65" s="8"/>
      <c r="V65" s="8"/>
      <c r="W65" s="8"/>
      <c r="X65" s="8">
        <v>4</v>
      </c>
      <c r="Y65" s="8">
        <v>1</v>
      </c>
      <c r="Z65" s="8"/>
      <c r="AA65" s="8"/>
      <c r="AB65" s="8"/>
      <c r="AC65" s="8"/>
      <c r="AD65" s="8"/>
      <c r="AF65" s="23">
        <f t="shared" si="3"/>
        <v>4.5250000000000004</v>
      </c>
    </row>
    <row r="66" spans="1:32" ht="20.45" customHeight="1" x14ac:dyDescent="0.25">
      <c r="A66" s="11">
        <v>62</v>
      </c>
      <c r="B66" s="11">
        <v>43022</v>
      </c>
      <c r="C66" s="8"/>
      <c r="D66" s="8" t="s">
        <v>257</v>
      </c>
      <c r="E66" s="8" t="s">
        <v>60</v>
      </c>
      <c r="F66" s="8" t="s">
        <v>38</v>
      </c>
      <c r="G66" s="8" t="s">
        <v>55</v>
      </c>
      <c r="H66" s="8">
        <v>20</v>
      </c>
      <c r="I66" s="8" t="s">
        <v>452</v>
      </c>
      <c r="J66" s="8" t="s">
        <v>357</v>
      </c>
      <c r="K66" s="8" t="s">
        <v>68</v>
      </c>
      <c r="L66" s="8" t="s">
        <v>269</v>
      </c>
      <c r="M66" s="8">
        <v>3</v>
      </c>
      <c r="N66" s="8" t="s">
        <v>694</v>
      </c>
      <c r="O66" s="11" t="s">
        <v>449</v>
      </c>
      <c r="P66" s="18">
        <f t="shared" si="2"/>
        <v>3.6749999999999994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F66" s="23">
        <f t="shared" si="3"/>
        <v>3.6749999999999994</v>
      </c>
    </row>
    <row r="67" spans="1:32" ht="20.45" customHeight="1" x14ac:dyDescent="0.25">
      <c r="A67" s="11">
        <v>63</v>
      </c>
      <c r="B67" s="11">
        <v>44329</v>
      </c>
      <c r="C67" s="8"/>
      <c r="D67" s="8" t="s">
        <v>257</v>
      </c>
      <c r="E67" s="8" t="s">
        <v>60</v>
      </c>
      <c r="F67" s="8" t="s">
        <v>38</v>
      </c>
      <c r="G67" s="8" t="s">
        <v>592</v>
      </c>
      <c r="H67" s="8">
        <v>20</v>
      </c>
      <c r="I67" s="8" t="s">
        <v>452</v>
      </c>
      <c r="J67" s="8" t="s">
        <v>122</v>
      </c>
      <c r="K67" s="8" t="s">
        <v>68</v>
      </c>
      <c r="L67" s="8" t="s">
        <v>269</v>
      </c>
      <c r="M67" s="8">
        <v>3</v>
      </c>
      <c r="N67" s="8" t="s">
        <v>750</v>
      </c>
      <c r="O67" s="11" t="s">
        <v>749</v>
      </c>
      <c r="P67" s="18">
        <f t="shared" si="2"/>
        <v>3.8250000000000006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F67" s="23">
        <f t="shared" si="3"/>
        <v>3.8250000000000006</v>
      </c>
    </row>
    <row r="68" spans="1:32" ht="20.45" customHeight="1" x14ac:dyDescent="0.25">
      <c r="A68" s="10">
        <v>28</v>
      </c>
      <c r="B68" s="11">
        <v>44393</v>
      </c>
      <c r="C68" s="8"/>
      <c r="D68" s="8" t="s">
        <v>257</v>
      </c>
      <c r="E68" s="8" t="s">
        <v>60</v>
      </c>
      <c r="F68" s="8" t="s">
        <v>38</v>
      </c>
      <c r="G68" s="8" t="s">
        <v>592</v>
      </c>
      <c r="H68" s="8">
        <v>20</v>
      </c>
      <c r="I68" s="8" t="s">
        <v>397</v>
      </c>
      <c r="J68" s="8" t="s">
        <v>357</v>
      </c>
      <c r="K68" s="8" t="s">
        <v>665</v>
      </c>
      <c r="L68" s="8" t="s">
        <v>269</v>
      </c>
      <c r="M68" s="8">
        <v>4</v>
      </c>
      <c r="N68" s="8">
        <v>240</v>
      </c>
      <c r="O68" s="11" t="s">
        <v>666</v>
      </c>
      <c r="P68" s="18">
        <f t="shared" si="2"/>
        <v>0.54999999999999938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F68" s="23">
        <f t="shared" si="3"/>
        <v>0.54999999999999938</v>
      </c>
    </row>
    <row r="69" spans="1:32" ht="20.45" customHeight="1" x14ac:dyDescent="0.25">
      <c r="A69" s="11">
        <v>64</v>
      </c>
      <c r="B69" s="11">
        <v>41868</v>
      </c>
      <c r="C69" s="8"/>
      <c r="D69" s="8" t="s">
        <v>257</v>
      </c>
      <c r="E69" s="8" t="s">
        <v>60</v>
      </c>
      <c r="F69" s="8" t="s">
        <v>38</v>
      </c>
      <c r="G69" s="8" t="s">
        <v>575</v>
      </c>
      <c r="H69" s="8">
        <v>20</v>
      </c>
      <c r="I69" s="8" t="s">
        <v>466</v>
      </c>
      <c r="J69" s="8" t="s">
        <v>599</v>
      </c>
      <c r="K69" s="8" t="s">
        <v>600</v>
      </c>
      <c r="L69" s="8" t="s">
        <v>84</v>
      </c>
      <c r="M69" s="8">
        <v>4</v>
      </c>
      <c r="N69" s="8">
        <v>240</v>
      </c>
      <c r="O69" s="11" t="s">
        <v>601</v>
      </c>
      <c r="P69" s="18">
        <f t="shared" ref="P69:P100" si="4">(O69-6)*2.5</f>
        <v>3.8749999999999996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F69" s="23">
        <f t="shared" ref="AF69:AF78" si="5">P69+Y69+AA69+AC69</f>
        <v>3.8749999999999996</v>
      </c>
    </row>
    <row r="70" spans="1:32" ht="20.45" customHeight="1" x14ac:dyDescent="0.25">
      <c r="A70" s="11">
        <v>71</v>
      </c>
      <c r="B70" s="11">
        <v>38760</v>
      </c>
      <c r="C70" s="8"/>
      <c r="D70" s="8" t="s">
        <v>257</v>
      </c>
      <c r="E70" s="8" t="s">
        <v>60</v>
      </c>
      <c r="F70" s="8" t="s">
        <v>256</v>
      </c>
      <c r="G70" s="8" t="s">
        <v>55</v>
      </c>
      <c r="H70" s="8">
        <v>20</v>
      </c>
      <c r="I70" s="8" t="s">
        <v>466</v>
      </c>
      <c r="J70" s="8"/>
      <c r="K70" s="8" t="s">
        <v>468</v>
      </c>
      <c r="L70" s="8" t="s">
        <v>84</v>
      </c>
      <c r="M70" s="8">
        <v>4</v>
      </c>
      <c r="N70" s="8">
        <v>240</v>
      </c>
      <c r="O70" s="11" t="s">
        <v>469</v>
      </c>
      <c r="P70" s="18">
        <f t="shared" si="4"/>
        <v>8.4500000000000028</v>
      </c>
      <c r="Q70" s="8" t="s">
        <v>470</v>
      </c>
      <c r="R70" s="8" t="s">
        <v>471</v>
      </c>
      <c r="S70" s="8" t="s">
        <v>468</v>
      </c>
      <c r="T70" s="8" t="s">
        <v>84</v>
      </c>
      <c r="U70" s="8"/>
      <c r="V70" s="8"/>
      <c r="W70" s="8"/>
      <c r="X70" s="8">
        <v>2</v>
      </c>
      <c r="Y70" s="8">
        <v>5</v>
      </c>
      <c r="Z70" s="8">
        <v>2</v>
      </c>
      <c r="AA70" s="8">
        <v>2</v>
      </c>
      <c r="AB70" s="8">
        <v>1</v>
      </c>
      <c r="AC70" s="8">
        <v>1</v>
      </c>
      <c r="AD70" s="8"/>
      <c r="AF70" s="23">
        <f t="shared" si="5"/>
        <v>16.450000000000003</v>
      </c>
    </row>
    <row r="71" spans="1:32" ht="20.45" customHeight="1" x14ac:dyDescent="0.25">
      <c r="A71" s="10">
        <v>48</v>
      </c>
      <c r="B71" s="11">
        <v>43767</v>
      </c>
      <c r="C71" s="8"/>
      <c r="D71" s="8" t="s">
        <v>257</v>
      </c>
      <c r="E71" s="8" t="s">
        <v>60</v>
      </c>
      <c r="F71" s="8" t="s">
        <v>256</v>
      </c>
      <c r="G71" s="8" t="s">
        <v>55</v>
      </c>
      <c r="H71" s="8">
        <v>20</v>
      </c>
      <c r="I71" s="8" t="s">
        <v>432</v>
      </c>
      <c r="J71" s="8" t="s">
        <v>339</v>
      </c>
      <c r="K71" s="8" t="s">
        <v>265</v>
      </c>
      <c r="L71" s="8" t="s">
        <v>258</v>
      </c>
      <c r="M71" s="8">
        <v>3</v>
      </c>
      <c r="N71" s="8">
        <v>181</v>
      </c>
      <c r="O71" s="11" t="s">
        <v>403</v>
      </c>
      <c r="P71" s="18">
        <f t="shared" si="4"/>
        <v>2.3249999999999993</v>
      </c>
      <c r="Q71" s="8" t="s">
        <v>89</v>
      </c>
      <c r="R71" s="8" t="s">
        <v>433</v>
      </c>
      <c r="S71" s="8" t="s">
        <v>265</v>
      </c>
      <c r="T71" s="8" t="s">
        <v>269</v>
      </c>
      <c r="U71" s="8">
        <v>2</v>
      </c>
      <c r="V71" s="8"/>
      <c r="W71" s="8" t="s">
        <v>434</v>
      </c>
      <c r="X71" s="8">
        <v>2</v>
      </c>
      <c r="Y71" s="8">
        <v>5</v>
      </c>
      <c r="Z71" s="8"/>
      <c r="AA71" s="8"/>
      <c r="AB71" s="8"/>
      <c r="AC71" s="8"/>
      <c r="AD71" s="8"/>
      <c r="AF71" s="23">
        <f t="shared" si="5"/>
        <v>7.3249999999999993</v>
      </c>
    </row>
    <row r="72" spans="1:32" ht="20.45" customHeight="1" x14ac:dyDescent="0.25">
      <c r="A72" s="11">
        <v>5</v>
      </c>
      <c r="B72" s="11">
        <v>41620</v>
      </c>
      <c r="C72" s="8"/>
      <c r="D72" s="8" t="s">
        <v>257</v>
      </c>
      <c r="E72" s="8" t="s">
        <v>60</v>
      </c>
      <c r="F72" s="8" t="s">
        <v>256</v>
      </c>
      <c r="G72" s="8" t="s">
        <v>55</v>
      </c>
      <c r="H72" s="8">
        <v>20</v>
      </c>
      <c r="I72" s="8" t="s">
        <v>411</v>
      </c>
      <c r="J72" s="8" t="s">
        <v>147</v>
      </c>
      <c r="K72" s="8" t="s">
        <v>359</v>
      </c>
      <c r="L72" s="8" t="s">
        <v>258</v>
      </c>
      <c r="M72" s="8">
        <v>2</v>
      </c>
      <c r="N72" s="8"/>
      <c r="O72" s="11">
        <v>7</v>
      </c>
      <c r="P72" s="18">
        <f t="shared" si="4"/>
        <v>2.5</v>
      </c>
      <c r="Q72" s="8"/>
      <c r="R72" s="8"/>
      <c r="S72" s="8"/>
      <c r="T72" s="8"/>
      <c r="U72" s="8"/>
      <c r="V72" s="8"/>
      <c r="W72" s="8"/>
      <c r="X72" s="8"/>
      <c r="Y72" s="8"/>
      <c r="Z72" s="8">
        <v>10</v>
      </c>
      <c r="AA72" s="8">
        <v>8</v>
      </c>
      <c r="AB72" s="8">
        <v>3</v>
      </c>
      <c r="AC72" s="8">
        <v>3</v>
      </c>
      <c r="AD72" s="8"/>
      <c r="AF72" s="23">
        <f t="shared" si="5"/>
        <v>13.5</v>
      </c>
    </row>
    <row r="73" spans="1:32" ht="20.45" customHeight="1" x14ac:dyDescent="0.25">
      <c r="A73" s="11">
        <v>15</v>
      </c>
      <c r="B73" s="11">
        <v>44031</v>
      </c>
      <c r="C73" s="8"/>
      <c r="D73" s="8" t="s">
        <v>947</v>
      </c>
      <c r="E73" s="8" t="s">
        <v>60</v>
      </c>
      <c r="F73" s="8" t="s">
        <v>38</v>
      </c>
      <c r="G73" s="8" t="s">
        <v>1122</v>
      </c>
      <c r="H73" s="8">
        <v>20</v>
      </c>
      <c r="I73" s="8" t="s">
        <v>359</v>
      </c>
      <c r="J73" s="8" t="s">
        <v>954</v>
      </c>
      <c r="K73" s="8" t="s">
        <v>359</v>
      </c>
      <c r="L73" s="8" t="s">
        <v>44</v>
      </c>
      <c r="M73" s="8"/>
      <c r="N73" s="8"/>
      <c r="O73" s="11">
        <v>7.5</v>
      </c>
      <c r="P73" s="18">
        <f t="shared" si="4"/>
        <v>3.75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 t="s">
        <v>1123</v>
      </c>
      <c r="AA73" s="8">
        <v>10</v>
      </c>
      <c r="AB73" s="8">
        <v>3</v>
      </c>
      <c r="AC73" s="8">
        <v>3</v>
      </c>
      <c r="AD73" s="8"/>
      <c r="AF73" s="23">
        <f t="shared" si="5"/>
        <v>16.75</v>
      </c>
    </row>
    <row r="74" spans="1:32" ht="20.45" customHeight="1" x14ac:dyDescent="0.25">
      <c r="A74" s="10">
        <v>25</v>
      </c>
      <c r="B74" s="11">
        <v>39750</v>
      </c>
      <c r="C74" s="8"/>
      <c r="D74" s="8" t="s">
        <v>257</v>
      </c>
      <c r="E74" s="8" t="s">
        <v>60</v>
      </c>
      <c r="F74" s="8" t="s">
        <v>256</v>
      </c>
      <c r="G74" s="8" t="s">
        <v>55</v>
      </c>
      <c r="H74" s="8">
        <v>20</v>
      </c>
      <c r="I74" s="8" t="s">
        <v>411</v>
      </c>
      <c r="J74" s="8" t="s">
        <v>412</v>
      </c>
      <c r="K74" s="8" t="s">
        <v>359</v>
      </c>
      <c r="L74" s="8" t="s">
        <v>258</v>
      </c>
      <c r="M74" s="8">
        <v>2</v>
      </c>
      <c r="N74" s="8"/>
      <c r="O74" s="11" t="s">
        <v>379</v>
      </c>
      <c r="P74" s="18">
        <f t="shared" si="4"/>
        <v>0.37500000000000089</v>
      </c>
      <c r="Q74" s="8"/>
      <c r="R74" s="8"/>
      <c r="S74" s="8"/>
      <c r="T74" s="8"/>
      <c r="U74" s="8"/>
      <c r="V74" s="8"/>
      <c r="W74" s="8"/>
      <c r="X74" s="8"/>
      <c r="Y74" s="8"/>
      <c r="Z74" s="8">
        <v>10</v>
      </c>
      <c r="AA74" s="8">
        <v>10</v>
      </c>
      <c r="AB74" s="8">
        <v>1</v>
      </c>
      <c r="AC74" s="8">
        <v>1</v>
      </c>
      <c r="AD74" s="8"/>
      <c r="AF74" s="23">
        <f t="shared" si="5"/>
        <v>11.375</v>
      </c>
    </row>
    <row r="75" spans="1:32" ht="20.45" customHeight="1" x14ac:dyDescent="0.25">
      <c r="A75" s="11">
        <v>58</v>
      </c>
      <c r="B75" s="11">
        <v>44341</v>
      </c>
      <c r="C75" s="8"/>
      <c r="D75" s="8" t="s">
        <v>257</v>
      </c>
      <c r="E75" s="8" t="s">
        <v>60</v>
      </c>
      <c r="F75" s="8" t="s">
        <v>38</v>
      </c>
      <c r="G75" s="8" t="s">
        <v>592</v>
      </c>
      <c r="H75" s="8">
        <v>20</v>
      </c>
      <c r="I75" s="8" t="s">
        <v>615</v>
      </c>
      <c r="J75" s="8" t="s">
        <v>616</v>
      </c>
      <c r="K75" s="8" t="s">
        <v>359</v>
      </c>
      <c r="L75" s="8" t="s">
        <v>269</v>
      </c>
      <c r="M75" s="8">
        <v>2</v>
      </c>
      <c r="N75" s="8"/>
      <c r="O75" s="11" t="s">
        <v>634</v>
      </c>
      <c r="P75" s="18">
        <f t="shared" si="4"/>
        <v>3.3250000000000002</v>
      </c>
      <c r="Q75" s="8"/>
      <c r="R75" s="8"/>
      <c r="S75" s="8"/>
      <c r="T75" s="8"/>
      <c r="U75" s="8"/>
      <c r="V75" s="8"/>
      <c r="W75" s="8"/>
      <c r="X75" s="8"/>
      <c r="Y75" s="8"/>
      <c r="Z75" s="8">
        <v>13</v>
      </c>
      <c r="AA75" s="8">
        <v>10</v>
      </c>
      <c r="AB75" s="8">
        <v>5</v>
      </c>
      <c r="AC75" s="8">
        <v>5</v>
      </c>
      <c r="AD75" s="8"/>
      <c r="AF75" s="23">
        <f t="shared" si="5"/>
        <v>18.324999999999999</v>
      </c>
    </row>
    <row r="76" spans="1:32" ht="20.45" customHeight="1" x14ac:dyDescent="0.25">
      <c r="A76" s="11">
        <v>59</v>
      </c>
      <c r="B76" s="11">
        <v>43867</v>
      </c>
      <c r="C76" s="8"/>
      <c r="D76" s="8" t="s">
        <v>257</v>
      </c>
      <c r="E76" s="8" t="s">
        <v>60</v>
      </c>
      <c r="F76" s="8" t="s">
        <v>38</v>
      </c>
      <c r="G76" s="8" t="s">
        <v>575</v>
      </c>
      <c r="H76" s="8">
        <v>20</v>
      </c>
      <c r="I76" s="8" t="s">
        <v>359</v>
      </c>
      <c r="J76" s="8" t="s">
        <v>616</v>
      </c>
      <c r="K76" s="8" t="s">
        <v>359</v>
      </c>
      <c r="L76" s="8" t="s">
        <v>269</v>
      </c>
      <c r="M76" s="8">
        <v>2</v>
      </c>
      <c r="N76" s="8"/>
      <c r="O76" s="11" t="s">
        <v>540</v>
      </c>
      <c r="P76" s="18">
        <f t="shared" si="4"/>
        <v>3.4250000000000003</v>
      </c>
      <c r="Q76" s="8"/>
      <c r="R76" s="8"/>
      <c r="S76" s="8"/>
      <c r="T76" s="8"/>
      <c r="U76" s="8"/>
      <c r="V76" s="8"/>
      <c r="W76" s="8"/>
      <c r="X76" s="8"/>
      <c r="Y76" s="8"/>
      <c r="Z76" s="8">
        <v>15</v>
      </c>
      <c r="AA76" s="8">
        <v>10</v>
      </c>
      <c r="AB76" s="8">
        <v>4</v>
      </c>
      <c r="AC76" s="8">
        <v>4</v>
      </c>
      <c r="AD76" s="8"/>
      <c r="AF76" s="23">
        <f t="shared" si="5"/>
        <v>17.425000000000001</v>
      </c>
    </row>
    <row r="77" spans="1:32" ht="20.45" customHeight="1" x14ac:dyDescent="0.25">
      <c r="A77" s="10">
        <v>72</v>
      </c>
      <c r="B77" s="11">
        <v>41263</v>
      </c>
      <c r="C77" s="8"/>
      <c r="D77" s="8" t="s">
        <v>257</v>
      </c>
      <c r="E77" s="8" t="s">
        <v>60</v>
      </c>
      <c r="F77" s="8" t="s">
        <v>256</v>
      </c>
      <c r="G77" s="8" t="s">
        <v>784</v>
      </c>
      <c r="H77" s="8">
        <v>20</v>
      </c>
      <c r="I77" s="8" t="s">
        <v>850</v>
      </c>
      <c r="J77" s="8"/>
      <c r="K77" s="8"/>
      <c r="L77" s="8"/>
      <c r="M77" s="8"/>
      <c r="N77" s="8"/>
      <c r="O77" s="11"/>
      <c r="P77" s="18">
        <f t="shared" si="4"/>
        <v>-15</v>
      </c>
      <c r="Q77" s="8" t="s">
        <v>810</v>
      </c>
      <c r="R77" s="8" t="s">
        <v>122</v>
      </c>
      <c r="S77" s="8" t="s">
        <v>68</v>
      </c>
      <c r="T77" s="8" t="s">
        <v>851</v>
      </c>
      <c r="U77" s="8"/>
      <c r="V77" s="8"/>
      <c r="W77" s="8"/>
      <c r="X77" s="8">
        <v>4</v>
      </c>
      <c r="Y77" s="8">
        <v>1</v>
      </c>
      <c r="Z77" s="8"/>
      <c r="AA77" s="8"/>
      <c r="AB77" s="8"/>
      <c r="AC77" s="8"/>
      <c r="AD77" s="8"/>
      <c r="AF77" s="23">
        <f t="shared" si="5"/>
        <v>-14</v>
      </c>
    </row>
    <row r="78" spans="1:32" ht="20.45" customHeight="1" x14ac:dyDescent="0.25">
      <c r="A78" s="11">
        <v>73</v>
      </c>
      <c r="B78" s="11">
        <v>42068</v>
      </c>
      <c r="C78" s="8"/>
      <c r="D78" s="8" t="s">
        <v>257</v>
      </c>
      <c r="E78" s="8" t="s">
        <v>60</v>
      </c>
      <c r="F78" s="8" t="s">
        <v>256</v>
      </c>
      <c r="G78" s="8" t="s">
        <v>55</v>
      </c>
      <c r="H78" s="8">
        <v>20</v>
      </c>
      <c r="I78" s="8" t="s">
        <v>504</v>
      </c>
      <c r="J78" s="8" t="s">
        <v>505</v>
      </c>
      <c r="K78" s="8"/>
      <c r="L78" s="8"/>
      <c r="M78" s="8"/>
      <c r="N78" s="8"/>
      <c r="O78" s="11"/>
      <c r="P78" s="18">
        <f t="shared" si="4"/>
        <v>-15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F78" s="23">
        <f t="shared" si="5"/>
        <v>-15</v>
      </c>
    </row>
  </sheetData>
  <autoFilter ref="A4:AJ4">
    <sortState ref="A5:AJ78">
      <sortCondition sortBy="cellColor" ref="J4" dxfId="15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J15"/>
  <sheetViews>
    <sheetView zoomScale="55" zoomScaleNormal="55" workbookViewId="0">
      <pane ySplit="4" topLeftCell="A5" activePane="bottomLeft" state="frozen"/>
      <selection pane="bottomLeft" activeCell="B1" sqref="B1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50" customFormat="1" ht="20.45" customHeight="1" x14ac:dyDescent="0.25">
      <c r="A5" s="47">
        <v>8</v>
      </c>
      <c r="B5" s="47">
        <v>40924</v>
      </c>
      <c r="C5" s="48" t="s">
        <v>1139</v>
      </c>
      <c r="D5" s="48" t="s">
        <v>257</v>
      </c>
      <c r="E5" s="48" t="s">
        <v>109</v>
      </c>
      <c r="F5" s="48" t="s">
        <v>256</v>
      </c>
      <c r="G5" s="48" t="s">
        <v>55</v>
      </c>
      <c r="H5" s="48">
        <v>21</v>
      </c>
      <c r="I5" s="48" t="s">
        <v>464</v>
      </c>
      <c r="J5" s="48" t="s">
        <v>57</v>
      </c>
      <c r="K5" s="48" t="s">
        <v>58</v>
      </c>
      <c r="L5" s="48" t="s">
        <v>258</v>
      </c>
      <c r="M5" s="48">
        <v>4</v>
      </c>
      <c r="N5" s="48">
        <v>240</v>
      </c>
      <c r="O5" s="47" t="s">
        <v>490</v>
      </c>
      <c r="P5" s="49">
        <f t="shared" ref="P5:P15" si="0">(O5-6)*2.5</f>
        <v>4.0500000000000007</v>
      </c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>
        <v>1</v>
      </c>
      <c r="AF5" s="51">
        <f t="shared" ref="AF5:AF15" si="1">P5+Y5+AA5+AC5</f>
        <v>4.0500000000000007</v>
      </c>
    </row>
    <row r="6" spans="1:36" s="50" customFormat="1" ht="20.45" customHeight="1" x14ac:dyDescent="0.25">
      <c r="A6" s="52">
        <v>9</v>
      </c>
      <c r="B6" s="47">
        <v>38301</v>
      </c>
      <c r="C6" s="48" t="s">
        <v>472</v>
      </c>
      <c r="D6" s="48" t="s">
        <v>257</v>
      </c>
      <c r="E6" s="48" t="s">
        <v>109</v>
      </c>
      <c r="F6" s="48" t="s">
        <v>256</v>
      </c>
      <c r="G6" s="48" t="s">
        <v>55</v>
      </c>
      <c r="H6" s="48">
        <v>21</v>
      </c>
      <c r="I6" s="48" t="s">
        <v>473</v>
      </c>
      <c r="J6" s="48" t="s">
        <v>57</v>
      </c>
      <c r="K6" s="48" t="s">
        <v>58</v>
      </c>
      <c r="L6" s="48" t="s">
        <v>258</v>
      </c>
      <c r="M6" s="48"/>
      <c r="N6" s="48"/>
      <c r="O6" s="47" t="s">
        <v>474</v>
      </c>
      <c r="P6" s="49">
        <f t="shared" si="0"/>
        <v>5.4749999999999988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>
        <v>1</v>
      </c>
      <c r="AF6" s="51">
        <f t="shared" si="1"/>
        <v>5.4749999999999988</v>
      </c>
    </row>
    <row r="7" spans="1:36" s="50" customFormat="1" ht="20.45" customHeight="1" x14ac:dyDescent="0.25">
      <c r="A7" s="47">
        <v>3</v>
      </c>
      <c r="B7" s="47">
        <v>43228</v>
      </c>
      <c r="C7" s="48" t="s">
        <v>80</v>
      </c>
      <c r="D7" s="48" t="s">
        <v>48</v>
      </c>
      <c r="E7" s="48" t="s">
        <v>109</v>
      </c>
      <c r="F7" s="48" t="s">
        <v>38</v>
      </c>
      <c r="G7" s="48" t="s">
        <v>55</v>
      </c>
      <c r="H7" s="48">
        <v>21</v>
      </c>
      <c r="I7" s="48" t="s">
        <v>82</v>
      </c>
      <c r="J7" s="48" t="s">
        <v>110</v>
      </c>
      <c r="K7" s="48" t="s">
        <v>68</v>
      </c>
      <c r="L7" s="48" t="s">
        <v>84</v>
      </c>
      <c r="M7" s="48">
        <v>4</v>
      </c>
      <c r="N7" s="48">
        <v>240</v>
      </c>
      <c r="O7" s="47">
        <v>7.03</v>
      </c>
      <c r="P7" s="49">
        <f t="shared" si="0"/>
        <v>2.5750000000000006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1</v>
      </c>
      <c r="AF7" s="51">
        <f t="shared" si="1"/>
        <v>2.5750000000000006</v>
      </c>
    </row>
    <row r="8" spans="1:36" s="50" customFormat="1" ht="20.45" customHeight="1" x14ac:dyDescent="0.25">
      <c r="A8" s="47">
        <v>6</v>
      </c>
      <c r="B8" s="47">
        <v>41289</v>
      </c>
      <c r="C8" s="48" t="s">
        <v>463</v>
      </c>
      <c r="D8" s="48" t="s">
        <v>257</v>
      </c>
      <c r="E8" s="48" t="s">
        <v>109</v>
      </c>
      <c r="F8" s="48" t="s">
        <v>256</v>
      </c>
      <c r="G8" s="48" t="s">
        <v>55</v>
      </c>
      <c r="H8" s="48">
        <v>21</v>
      </c>
      <c r="I8" s="48" t="s">
        <v>464</v>
      </c>
      <c r="J8" s="48" t="s">
        <v>57</v>
      </c>
      <c r="K8" s="48" t="s">
        <v>58</v>
      </c>
      <c r="L8" s="48" t="s">
        <v>258</v>
      </c>
      <c r="M8" s="48">
        <v>4</v>
      </c>
      <c r="N8" s="48">
        <v>240</v>
      </c>
      <c r="O8" s="47">
        <v>6.56</v>
      </c>
      <c r="P8" s="49">
        <f t="shared" si="0"/>
        <v>1.399999999999999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>
        <v>1</v>
      </c>
      <c r="AF8" s="51">
        <f t="shared" si="1"/>
        <v>1.399999999999999</v>
      </c>
    </row>
    <row r="9" spans="1:36" ht="20.45" customHeight="1" x14ac:dyDescent="0.25">
      <c r="A9" s="10">
        <v>10</v>
      </c>
      <c r="B9" s="11">
        <v>44489</v>
      </c>
      <c r="C9" s="8"/>
      <c r="D9" s="8" t="s">
        <v>257</v>
      </c>
      <c r="E9" s="8" t="s">
        <v>109</v>
      </c>
      <c r="F9" s="8" t="s">
        <v>38</v>
      </c>
      <c r="G9" s="8" t="s">
        <v>592</v>
      </c>
      <c r="H9" s="8">
        <v>21</v>
      </c>
      <c r="I9" s="8" t="s">
        <v>684</v>
      </c>
      <c r="J9" s="8" t="s">
        <v>387</v>
      </c>
      <c r="K9" s="8" t="s">
        <v>58</v>
      </c>
      <c r="L9" s="8" t="s">
        <v>269</v>
      </c>
      <c r="M9" s="8">
        <v>4</v>
      </c>
      <c r="N9" s="8">
        <v>240</v>
      </c>
      <c r="O9" s="11" t="s">
        <v>685</v>
      </c>
      <c r="P9" s="18">
        <f t="shared" si="0"/>
        <v>7.0750000000000002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F9" s="23">
        <f t="shared" si="1"/>
        <v>7.0750000000000002</v>
      </c>
    </row>
    <row r="10" spans="1:36" ht="20.45" customHeight="1" x14ac:dyDescent="0.25">
      <c r="A10" s="11">
        <v>11</v>
      </c>
      <c r="B10" s="11">
        <v>40154</v>
      </c>
      <c r="C10" s="8"/>
      <c r="D10" s="8" t="s">
        <v>257</v>
      </c>
      <c r="E10" s="8" t="s">
        <v>109</v>
      </c>
      <c r="F10" s="8" t="s">
        <v>256</v>
      </c>
      <c r="G10" s="8" t="s">
        <v>55</v>
      </c>
      <c r="H10" s="8">
        <v>21</v>
      </c>
      <c r="I10" s="8" t="s">
        <v>507</v>
      </c>
      <c r="J10" s="8" t="s">
        <v>46</v>
      </c>
      <c r="K10" s="8" t="s">
        <v>47</v>
      </c>
      <c r="L10" s="8" t="s">
        <v>258</v>
      </c>
      <c r="M10" s="8">
        <v>4</v>
      </c>
      <c r="N10" s="8">
        <v>240</v>
      </c>
      <c r="O10" s="11" t="s">
        <v>516</v>
      </c>
      <c r="P10" s="18">
        <f t="shared" si="0"/>
        <v>7.8500000000000014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23">
        <f t="shared" si="1"/>
        <v>7.8500000000000014</v>
      </c>
    </row>
    <row r="11" spans="1:36" ht="20.45" customHeight="1" x14ac:dyDescent="0.25">
      <c r="A11" s="11">
        <v>2</v>
      </c>
      <c r="B11" s="11">
        <v>44603</v>
      </c>
      <c r="C11" s="8"/>
      <c r="D11" s="8" t="s">
        <v>257</v>
      </c>
      <c r="E11" s="8" t="s">
        <v>109</v>
      </c>
      <c r="F11" s="8" t="s">
        <v>256</v>
      </c>
      <c r="G11" s="8" t="s">
        <v>784</v>
      </c>
      <c r="H11" s="8">
        <v>21</v>
      </c>
      <c r="I11" s="8" t="s">
        <v>783</v>
      </c>
      <c r="J11" s="8" t="s">
        <v>46</v>
      </c>
      <c r="K11" s="8" t="s">
        <v>428</v>
      </c>
      <c r="L11" s="8" t="s">
        <v>258</v>
      </c>
      <c r="M11" s="8">
        <v>4</v>
      </c>
      <c r="N11" s="8">
        <v>240</v>
      </c>
      <c r="O11" s="11">
        <v>6.23</v>
      </c>
      <c r="P11" s="18">
        <f t="shared" si="0"/>
        <v>0.57500000000000107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F11" s="23">
        <f t="shared" si="1"/>
        <v>0.57500000000000107</v>
      </c>
    </row>
    <row r="12" spans="1:36" ht="20.45" customHeight="1" x14ac:dyDescent="0.25">
      <c r="A12" s="10">
        <v>4</v>
      </c>
      <c r="B12" s="11">
        <v>39078</v>
      </c>
      <c r="C12" s="8"/>
      <c r="D12" s="8" t="s">
        <v>257</v>
      </c>
      <c r="E12" s="8" t="s">
        <v>109</v>
      </c>
      <c r="F12" s="8" t="s">
        <v>256</v>
      </c>
      <c r="G12" s="8" t="s">
        <v>55</v>
      </c>
      <c r="H12" s="8">
        <v>21</v>
      </c>
      <c r="I12" s="8" t="s">
        <v>427</v>
      </c>
      <c r="J12" s="8" t="s">
        <v>321</v>
      </c>
      <c r="K12" s="8" t="s">
        <v>428</v>
      </c>
      <c r="L12" s="8" t="s">
        <v>258</v>
      </c>
      <c r="M12" s="8">
        <v>4</v>
      </c>
      <c r="N12" s="27">
        <v>240</v>
      </c>
      <c r="O12" s="11">
        <v>7.22</v>
      </c>
      <c r="P12" s="18">
        <f t="shared" si="0"/>
        <v>3.0499999999999994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F12" s="23">
        <f t="shared" si="1"/>
        <v>3.0499999999999994</v>
      </c>
    </row>
    <row r="13" spans="1:36" ht="20.45" customHeight="1" x14ac:dyDescent="0.25">
      <c r="A13" s="11">
        <v>1</v>
      </c>
      <c r="B13" s="11">
        <v>43995</v>
      </c>
      <c r="C13" s="8"/>
      <c r="D13" s="8" t="s">
        <v>257</v>
      </c>
      <c r="E13" s="8" t="s">
        <v>109</v>
      </c>
      <c r="F13" s="8" t="s">
        <v>256</v>
      </c>
      <c r="G13" s="8" t="s">
        <v>784</v>
      </c>
      <c r="H13" s="8">
        <v>21</v>
      </c>
      <c r="I13" s="8" t="s">
        <v>197</v>
      </c>
      <c r="J13" s="8" t="s">
        <v>357</v>
      </c>
      <c r="K13" s="8" t="s">
        <v>68</v>
      </c>
      <c r="L13" s="8" t="s">
        <v>258</v>
      </c>
      <c r="M13" s="8">
        <v>4</v>
      </c>
      <c r="N13" s="8"/>
      <c r="O13" s="11">
        <v>6.15</v>
      </c>
      <c r="P13" s="18">
        <f t="shared" si="0"/>
        <v>0.37500000000000089</v>
      </c>
      <c r="Q13" s="8"/>
      <c r="R13" s="8"/>
      <c r="S13" s="8"/>
      <c r="T13" s="8"/>
      <c r="U13" s="8"/>
      <c r="V13" s="8"/>
      <c r="W13" s="8"/>
      <c r="X13" s="8"/>
      <c r="Y13" s="8"/>
      <c r="Z13" s="8">
        <v>1</v>
      </c>
      <c r="AA13" s="8">
        <v>1</v>
      </c>
      <c r="AB13" s="8"/>
      <c r="AC13" s="8"/>
      <c r="AD13" s="8"/>
      <c r="AF13" s="23">
        <f t="shared" si="1"/>
        <v>1.3750000000000009</v>
      </c>
    </row>
    <row r="14" spans="1:36" ht="20.45" customHeight="1" x14ac:dyDescent="0.25">
      <c r="A14" s="11">
        <v>5</v>
      </c>
      <c r="B14" s="11">
        <v>41218</v>
      </c>
      <c r="C14" s="8"/>
      <c r="D14" s="8" t="s">
        <v>257</v>
      </c>
      <c r="E14" s="8" t="s">
        <v>109</v>
      </c>
      <c r="F14" s="8" t="s">
        <v>256</v>
      </c>
      <c r="G14" s="8" t="s">
        <v>784</v>
      </c>
      <c r="H14" s="8">
        <v>21</v>
      </c>
      <c r="I14" s="8" t="s">
        <v>783</v>
      </c>
      <c r="J14" s="8" t="s">
        <v>71</v>
      </c>
      <c r="K14" s="8" t="s">
        <v>68</v>
      </c>
      <c r="L14" s="8" t="s">
        <v>258</v>
      </c>
      <c r="M14" s="8">
        <v>3</v>
      </c>
      <c r="N14" s="8">
        <v>181</v>
      </c>
      <c r="O14" s="11">
        <v>7.85</v>
      </c>
      <c r="P14" s="18">
        <f t="shared" si="0"/>
        <v>4.6249999999999991</v>
      </c>
      <c r="Q14" s="8" t="s">
        <v>803</v>
      </c>
      <c r="R14" s="8" t="s">
        <v>122</v>
      </c>
      <c r="S14" s="8" t="s">
        <v>68</v>
      </c>
      <c r="T14" s="8" t="s">
        <v>258</v>
      </c>
      <c r="U14" s="8">
        <v>2</v>
      </c>
      <c r="V14" s="8">
        <v>120</v>
      </c>
      <c r="W14" s="8">
        <v>8</v>
      </c>
      <c r="X14" s="8"/>
      <c r="Y14" s="8"/>
      <c r="Z14" s="8" t="s">
        <v>188</v>
      </c>
      <c r="AA14" s="8">
        <v>1</v>
      </c>
      <c r="AB14" s="8"/>
      <c r="AC14" s="8"/>
      <c r="AD14" s="8"/>
      <c r="AF14" s="23">
        <f t="shared" si="1"/>
        <v>5.6249999999999991</v>
      </c>
    </row>
    <row r="15" spans="1:36" ht="20.45" customHeight="1" x14ac:dyDescent="0.25">
      <c r="A15" s="10">
        <v>7</v>
      </c>
      <c r="B15" s="11">
        <v>40962</v>
      </c>
      <c r="C15" s="8"/>
      <c r="D15" s="8" t="s">
        <v>257</v>
      </c>
      <c r="E15" s="8" t="s">
        <v>109</v>
      </c>
      <c r="F15" s="8" t="s">
        <v>256</v>
      </c>
      <c r="G15" s="8" t="s">
        <v>55</v>
      </c>
      <c r="H15" s="8">
        <v>21</v>
      </c>
      <c r="I15" s="8" t="s">
        <v>385</v>
      </c>
      <c r="J15" s="8" t="s">
        <v>357</v>
      </c>
      <c r="K15" s="8" t="s">
        <v>68</v>
      </c>
      <c r="L15" s="8" t="s">
        <v>258</v>
      </c>
      <c r="M15" s="8">
        <v>3</v>
      </c>
      <c r="N15" s="8">
        <v>200</v>
      </c>
      <c r="O15" s="11" t="s">
        <v>406</v>
      </c>
      <c r="P15" s="18">
        <f t="shared" si="0"/>
        <v>1.9750000000000001</v>
      </c>
      <c r="Q15" s="8"/>
      <c r="R15" s="8"/>
      <c r="S15" s="8"/>
      <c r="T15" s="8"/>
      <c r="U15" s="8"/>
      <c r="V15" s="8"/>
      <c r="W15" s="8"/>
      <c r="X15" s="8"/>
      <c r="Y15" s="8"/>
      <c r="Z15" s="8" t="s">
        <v>69</v>
      </c>
      <c r="AA15" s="8">
        <v>1</v>
      </c>
      <c r="AB15" s="8"/>
      <c r="AC15" s="8"/>
      <c r="AD15" s="8"/>
      <c r="AF15" s="23">
        <f t="shared" si="1"/>
        <v>2.9750000000000001</v>
      </c>
    </row>
  </sheetData>
  <autoFilter ref="A4:AJ4">
    <sortState ref="A14:AP24">
      <sortCondition sortBy="cellColor" ref="R13" dxfId="14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J14"/>
  <sheetViews>
    <sheetView zoomScale="55" zoomScaleNormal="55" workbookViewId="0">
      <pane ySplit="4" topLeftCell="A5" activePane="bottomLeft" state="frozen"/>
      <selection pane="bottomLeft" activeCell="E7" sqref="E7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2">
        <v>7</v>
      </c>
      <c r="B5" s="32">
        <v>40590</v>
      </c>
      <c r="C5" s="37" t="s">
        <v>409</v>
      </c>
      <c r="D5" s="37" t="s">
        <v>257</v>
      </c>
      <c r="E5" s="37" t="s">
        <v>183</v>
      </c>
      <c r="F5" s="37" t="s">
        <v>256</v>
      </c>
      <c r="G5" s="37" t="s">
        <v>55</v>
      </c>
      <c r="H5" s="37">
        <v>22</v>
      </c>
      <c r="I5" s="37" t="s">
        <v>284</v>
      </c>
      <c r="J5" s="37" t="s">
        <v>57</v>
      </c>
      <c r="K5" s="37" t="s">
        <v>58</v>
      </c>
      <c r="L5" s="37" t="s">
        <v>258</v>
      </c>
      <c r="M5" s="37">
        <v>4</v>
      </c>
      <c r="N5" s="37">
        <v>240</v>
      </c>
      <c r="O5" s="32" t="s">
        <v>410</v>
      </c>
      <c r="P5" s="41">
        <f t="shared" ref="P5:P14" si="0">(O5-6)*2.5</f>
        <v>3.125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>
        <v>1</v>
      </c>
      <c r="AE5" s="42"/>
      <c r="AF5" s="38">
        <f t="shared" ref="AF5:AF14" si="1">P5+Y5+AA5+AC5</f>
        <v>3.125</v>
      </c>
      <c r="AG5" s="42"/>
      <c r="AH5" s="42"/>
      <c r="AI5" s="42"/>
      <c r="AJ5" s="42"/>
    </row>
    <row r="6" spans="1:36" s="50" customFormat="1" ht="20.45" customHeight="1" x14ac:dyDescent="0.25">
      <c r="A6" s="47">
        <v>8</v>
      </c>
      <c r="B6" s="47">
        <v>40964</v>
      </c>
      <c r="C6" s="48" t="s">
        <v>1139</v>
      </c>
      <c r="D6" s="48" t="s">
        <v>257</v>
      </c>
      <c r="E6" s="48" t="s">
        <v>183</v>
      </c>
      <c r="F6" s="48" t="s">
        <v>256</v>
      </c>
      <c r="G6" s="48" t="s">
        <v>55</v>
      </c>
      <c r="H6" s="48">
        <v>22</v>
      </c>
      <c r="I6" s="48" t="s">
        <v>464</v>
      </c>
      <c r="J6" s="48" t="s">
        <v>57</v>
      </c>
      <c r="K6" s="48" t="s">
        <v>58</v>
      </c>
      <c r="L6" s="48" t="s">
        <v>258</v>
      </c>
      <c r="M6" s="48">
        <v>4</v>
      </c>
      <c r="N6" s="48">
        <v>240</v>
      </c>
      <c r="O6" s="47" t="s">
        <v>490</v>
      </c>
      <c r="P6" s="49">
        <f t="shared" si="0"/>
        <v>4.0500000000000007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>
        <v>1</v>
      </c>
      <c r="AF6" s="51">
        <f t="shared" si="1"/>
        <v>4.0500000000000007</v>
      </c>
    </row>
    <row r="7" spans="1:36" s="50" customFormat="1" ht="20.45" customHeight="1" x14ac:dyDescent="0.25">
      <c r="A7" s="52">
        <v>10</v>
      </c>
      <c r="B7" s="47">
        <v>38301</v>
      </c>
      <c r="C7" s="48" t="s">
        <v>472</v>
      </c>
      <c r="D7" s="48" t="s">
        <v>257</v>
      </c>
      <c r="E7" s="48" t="s">
        <v>183</v>
      </c>
      <c r="F7" s="48" t="s">
        <v>256</v>
      </c>
      <c r="G7" s="48" t="s">
        <v>55</v>
      </c>
      <c r="H7" s="48">
        <v>22</v>
      </c>
      <c r="I7" s="48" t="s">
        <v>473</v>
      </c>
      <c r="J7" s="48" t="s">
        <v>57</v>
      </c>
      <c r="K7" s="48" t="s">
        <v>58</v>
      </c>
      <c r="L7" s="48" t="s">
        <v>258</v>
      </c>
      <c r="M7" s="48"/>
      <c r="N7" s="48"/>
      <c r="O7" s="47" t="s">
        <v>474</v>
      </c>
      <c r="P7" s="49">
        <f t="shared" si="0"/>
        <v>5.4749999999999988</v>
      </c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>
        <v>1</v>
      </c>
      <c r="AF7" s="51">
        <f t="shared" si="1"/>
        <v>5.4749999999999988</v>
      </c>
    </row>
    <row r="8" spans="1:36" s="50" customFormat="1" ht="20.45" customHeight="1" x14ac:dyDescent="0.25">
      <c r="A8" s="47">
        <v>6</v>
      </c>
      <c r="B8" s="47">
        <v>41289</v>
      </c>
      <c r="C8" s="48" t="s">
        <v>463</v>
      </c>
      <c r="D8" s="48" t="s">
        <v>257</v>
      </c>
      <c r="E8" s="48" t="s">
        <v>183</v>
      </c>
      <c r="F8" s="48" t="s">
        <v>256</v>
      </c>
      <c r="G8" s="48" t="s">
        <v>55</v>
      </c>
      <c r="H8" s="48">
        <v>22</v>
      </c>
      <c r="I8" s="48" t="s">
        <v>464</v>
      </c>
      <c r="J8" s="48" t="s">
        <v>57</v>
      </c>
      <c r="K8" s="48" t="s">
        <v>58</v>
      </c>
      <c r="L8" s="48" t="s">
        <v>258</v>
      </c>
      <c r="M8" s="48">
        <v>4</v>
      </c>
      <c r="N8" s="48">
        <v>240</v>
      </c>
      <c r="O8" s="47">
        <v>6.56</v>
      </c>
      <c r="P8" s="49">
        <f t="shared" si="0"/>
        <v>1.399999999999999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>
        <v>1</v>
      </c>
      <c r="AF8" s="51">
        <f t="shared" si="1"/>
        <v>1.399999999999999</v>
      </c>
    </row>
    <row r="9" spans="1:36" ht="20.45" customHeight="1" x14ac:dyDescent="0.25">
      <c r="A9" s="11">
        <v>1</v>
      </c>
      <c r="B9" s="11">
        <v>41127</v>
      </c>
      <c r="C9" s="8"/>
      <c r="D9" s="8" t="s">
        <v>947</v>
      </c>
      <c r="E9" s="8" t="s">
        <v>183</v>
      </c>
      <c r="F9" s="8" t="s">
        <v>38</v>
      </c>
      <c r="G9" s="8" t="s">
        <v>55</v>
      </c>
      <c r="H9" s="8">
        <v>22</v>
      </c>
      <c r="I9" s="8" t="s">
        <v>65</v>
      </c>
      <c r="J9" s="8" t="s">
        <v>46</v>
      </c>
      <c r="K9" s="8" t="s">
        <v>47</v>
      </c>
      <c r="L9" s="8" t="s">
        <v>44</v>
      </c>
      <c r="M9" s="8">
        <v>4</v>
      </c>
      <c r="N9" s="8">
        <v>240</v>
      </c>
      <c r="O9" s="11">
        <v>6.75</v>
      </c>
      <c r="P9" s="18">
        <f t="shared" si="0"/>
        <v>1.875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/>
      <c r="AF9" s="23">
        <f t="shared" si="1"/>
        <v>1.875</v>
      </c>
    </row>
    <row r="10" spans="1:36" ht="20.45" customHeight="1" x14ac:dyDescent="0.25">
      <c r="A10" s="10">
        <v>3</v>
      </c>
      <c r="B10" s="11">
        <v>39078</v>
      </c>
      <c r="C10" s="8"/>
      <c r="D10" s="8" t="s">
        <v>257</v>
      </c>
      <c r="E10" s="8" t="s">
        <v>183</v>
      </c>
      <c r="F10" s="8" t="s">
        <v>256</v>
      </c>
      <c r="G10" s="8" t="s">
        <v>55</v>
      </c>
      <c r="H10" s="8">
        <v>22</v>
      </c>
      <c r="I10" s="8" t="s">
        <v>427</v>
      </c>
      <c r="J10" s="8" t="s">
        <v>321</v>
      </c>
      <c r="K10" s="8" t="s">
        <v>428</v>
      </c>
      <c r="L10" s="8" t="s">
        <v>258</v>
      </c>
      <c r="M10" s="8">
        <v>4</v>
      </c>
      <c r="N10" s="27">
        <v>240</v>
      </c>
      <c r="O10" s="11">
        <v>7.22</v>
      </c>
      <c r="P10" s="18">
        <f t="shared" si="0"/>
        <v>3.0499999999999994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23">
        <f t="shared" si="1"/>
        <v>3.0499999999999994</v>
      </c>
    </row>
    <row r="11" spans="1:36" ht="20.45" customHeight="1" x14ac:dyDescent="0.25">
      <c r="A11" s="11">
        <v>2</v>
      </c>
      <c r="B11" s="11">
        <v>44214</v>
      </c>
      <c r="C11" s="8"/>
      <c r="D11" s="8" t="s">
        <v>257</v>
      </c>
      <c r="E11" s="8" t="s">
        <v>183</v>
      </c>
      <c r="F11" s="8" t="s">
        <v>256</v>
      </c>
      <c r="G11" s="8" t="s">
        <v>784</v>
      </c>
      <c r="H11" s="8">
        <v>22</v>
      </c>
      <c r="I11" s="8" t="s">
        <v>783</v>
      </c>
      <c r="J11" s="8" t="s">
        <v>381</v>
      </c>
      <c r="K11" s="8" t="s">
        <v>68</v>
      </c>
      <c r="L11" s="8" t="s">
        <v>258</v>
      </c>
      <c r="M11" s="8">
        <v>3</v>
      </c>
      <c r="N11" s="8">
        <v>180</v>
      </c>
      <c r="O11" s="11">
        <v>6.77</v>
      </c>
      <c r="P11" s="18">
        <f t="shared" si="0"/>
        <v>1.9249999999999989</v>
      </c>
      <c r="Q11" s="8"/>
      <c r="R11" s="8"/>
      <c r="S11" s="8"/>
      <c r="T11" s="8"/>
      <c r="U11" s="8"/>
      <c r="V11" s="8"/>
      <c r="W11" s="8"/>
      <c r="X11" s="8"/>
      <c r="Y11" s="8"/>
      <c r="Z11" s="8">
        <v>2</v>
      </c>
      <c r="AA11" s="8">
        <v>2</v>
      </c>
      <c r="AB11" s="8"/>
      <c r="AC11" s="8"/>
      <c r="AD11" s="8"/>
      <c r="AF11" s="23">
        <f t="shared" si="1"/>
        <v>3.9249999999999989</v>
      </c>
    </row>
    <row r="12" spans="1:36" ht="20.45" customHeight="1" x14ac:dyDescent="0.25">
      <c r="A12" s="11">
        <v>4</v>
      </c>
      <c r="B12" s="11">
        <v>44099</v>
      </c>
      <c r="C12" s="8"/>
      <c r="D12" s="8" t="s">
        <v>48</v>
      </c>
      <c r="E12" s="8" t="s">
        <v>183</v>
      </c>
      <c r="F12" s="8" t="s">
        <v>38</v>
      </c>
      <c r="G12" s="8" t="s">
        <v>184</v>
      </c>
      <c r="H12" s="8">
        <v>22</v>
      </c>
      <c r="I12" s="8" t="s">
        <v>185</v>
      </c>
      <c r="J12" s="8" t="s">
        <v>186</v>
      </c>
      <c r="K12" s="8" t="s">
        <v>68</v>
      </c>
      <c r="L12" s="8" t="s">
        <v>44</v>
      </c>
      <c r="M12" s="8">
        <v>4</v>
      </c>
      <c r="N12" s="8">
        <v>219</v>
      </c>
      <c r="O12" s="11">
        <v>7.72</v>
      </c>
      <c r="P12" s="18">
        <f t="shared" si="0"/>
        <v>4.2999999999999989</v>
      </c>
      <c r="Q12" s="8" t="s">
        <v>165</v>
      </c>
      <c r="R12" s="8" t="s">
        <v>187</v>
      </c>
      <c r="S12" s="8" t="s">
        <v>68</v>
      </c>
      <c r="T12" s="8" t="s">
        <v>44</v>
      </c>
      <c r="U12" s="8"/>
      <c r="V12" s="8"/>
      <c r="W12" s="8"/>
      <c r="X12" s="8">
        <v>4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/>
      <c r="AF12" s="23">
        <f t="shared" si="1"/>
        <v>4.2999999999999989</v>
      </c>
    </row>
    <row r="13" spans="1:36" ht="20.45" customHeight="1" x14ac:dyDescent="0.25">
      <c r="A13" s="10">
        <v>9</v>
      </c>
      <c r="B13" s="11">
        <v>43843</v>
      </c>
      <c r="C13" s="8"/>
      <c r="D13" s="8" t="s">
        <v>257</v>
      </c>
      <c r="E13" s="8" t="s">
        <v>183</v>
      </c>
      <c r="F13" s="8" t="s">
        <v>256</v>
      </c>
      <c r="G13" s="8" t="s">
        <v>55</v>
      </c>
      <c r="H13" s="8">
        <v>22</v>
      </c>
      <c r="I13" s="8" t="s">
        <v>441</v>
      </c>
      <c r="J13" s="8" t="s">
        <v>442</v>
      </c>
      <c r="K13" s="8" t="s">
        <v>265</v>
      </c>
      <c r="L13" s="8" t="s">
        <v>258</v>
      </c>
      <c r="M13" s="8">
        <v>4</v>
      </c>
      <c r="N13" s="8">
        <v>242</v>
      </c>
      <c r="O13" s="11" t="s">
        <v>443</v>
      </c>
      <c r="P13" s="18">
        <f t="shared" si="0"/>
        <v>4.5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4.5</v>
      </c>
    </row>
    <row r="14" spans="1:36" ht="20.45" customHeight="1" x14ac:dyDescent="0.25">
      <c r="A14" s="11">
        <v>5</v>
      </c>
      <c r="B14" s="11">
        <v>42199</v>
      </c>
      <c r="C14" s="8"/>
      <c r="D14" s="8" t="s">
        <v>257</v>
      </c>
      <c r="E14" s="8" t="s">
        <v>183</v>
      </c>
      <c r="F14" s="8" t="s">
        <v>256</v>
      </c>
      <c r="G14" s="8" t="s">
        <v>55</v>
      </c>
      <c r="H14" s="8">
        <v>22</v>
      </c>
      <c r="I14" s="8" t="s">
        <v>408</v>
      </c>
      <c r="J14" s="8" t="s">
        <v>51</v>
      </c>
      <c r="K14" s="8" t="s">
        <v>359</v>
      </c>
      <c r="L14" s="8" t="s">
        <v>258</v>
      </c>
      <c r="M14" s="8">
        <v>2</v>
      </c>
      <c r="N14" s="8"/>
      <c r="O14" s="11" t="s">
        <v>502</v>
      </c>
      <c r="P14" s="18">
        <f t="shared" si="0"/>
        <v>0.67499999999999893</v>
      </c>
      <c r="Q14" s="8"/>
      <c r="R14" s="8"/>
      <c r="S14" s="8"/>
      <c r="T14" s="8"/>
      <c r="U14" s="8"/>
      <c r="V14" s="8"/>
      <c r="W14" s="8"/>
      <c r="X14" s="8"/>
      <c r="Y14" s="8"/>
      <c r="Z14" s="8">
        <v>5</v>
      </c>
      <c r="AA14" s="8">
        <v>5</v>
      </c>
      <c r="AB14" s="8">
        <v>1</v>
      </c>
      <c r="AC14" s="8">
        <v>1</v>
      </c>
      <c r="AD14" s="8"/>
      <c r="AF14" s="23">
        <f t="shared" si="1"/>
        <v>6.6749999999999989</v>
      </c>
    </row>
  </sheetData>
  <autoFilter ref="A4:AJ4">
    <sortState ref="A14:AP23">
      <sortCondition sortBy="cellColor" ref="J13" dxfId="13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J14"/>
  <sheetViews>
    <sheetView zoomScale="55" zoomScaleNormal="55" workbookViewId="0">
      <pane ySplit="4" topLeftCell="A5" activePane="bottomLeft" state="frozen"/>
      <selection pane="bottomLeft" activeCell="B3" sqref="B3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2" width="12.28515625" style="1" customWidth="1"/>
    <col min="33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2">
        <v>7</v>
      </c>
      <c r="B5" s="32">
        <v>43462</v>
      </c>
      <c r="C5" s="37" t="s">
        <v>438</v>
      </c>
      <c r="D5" s="37" t="s">
        <v>257</v>
      </c>
      <c r="E5" s="37" t="s">
        <v>248</v>
      </c>
      <c r="F5" s="37" t="s">
        <v>256</v>
      </c>
      <c r="G5" s="37" t="s">
        <v>55</v>
      </c>
      <c r="H5" s="37">
        <v>23</v>
      </c>
      <c r="I5" s="37" t="s">
        <v>284</v>
      </c>
      <c r="J5" s="37" t="s">
        <v>57</v>
      </c>
      <c r="K5" s="37" t="s">
        <v>58</v>
      </c>
      <c r="L5" s="37" t="s">
        <v>258</v>
      </c>
      <c r="M5" s="37">
        <v>4</v>
      </c>
      <c r="N5" s="37">
        <v>240</v>
      </c>
      <c r="O5" s="32" t="s">
        <v>439</v>
      </c>
      <c r="P5" s="41">
        <f t="shared" ref="P5:P14" si="0">(O5-6)*2.5</f>
        <v>3.2499999999999996</v>
      </c>
      <c r="Q5" s="37"/>
      <c r="R5" s="37"/>
      <c r="S5" s="37"/>
      <c r="T5" s="37"/>
      <c r="U5" s="37"/>
      <c r="V5" s="37"/>
      <c r="W5" s="37"/>
      <c r="X5" s="37"/>
      <c r="Y5" s="37"/>
      <c r="Z5" s="37" t="s">
        <v>888</v>
      </c>
      <c r="AA5" s="37">
        <v>1</v>
      </c>
      <c r="AB5" s="37">
        <v>4</v>
      </c>
      <c r="AC5" s="37">
        <v>4</v>
      </c>
      <c r="AD5" s="37">
        <v>1</v>
      </c>
      <c r="AE5" s="42"/>
      <c r="AF5" s="38">
        <f t="shared" ref="AF5:AF14" si="1">P5+Y5+AA5+AC5</f>
        <v>8.25</v>
      </c>
      <c r="AG5" s="42"/>
      <c r="AH5" s="42"/>
      <c r="AI5" s="42"/>
      <c r="AJ5" s="42"/>
    </row>
    <row r="6" spans="1:36" s="50" customFormat="1" ht="20.45" customHeight="1" x14ac:dyDescent="0.25">
      <c r="A6" s="43">
        <v>2</v>
      </c>
      <c r="B6" s="32">
        <v>43930</v>
      </c>
      <c r="C6" s="37" t="s">
        <v>1045</v>
      </c>
      <c r="D6" s="37" t="s">
        <v>947</v>
      </c>
      <c r="E6" s="37" t="s">
        <v>248</v>
      </c>
      <c r="F6" s="37" t="s">
        <v>38</v>
      </c>
      <c r="G6" s="37" t="s">
        <v>55</v>
      </c>
      <c r="H6" s="37">
        <v>23</v>
      </c>
      <c r="I6" s="37" t="s">
        <v>1046</v>
      </c>
      <c r="J6" s="37" t="s">
        <v>110</v>
      </c>
      <c r="K6" s="37" t="s">
        <v>1047</v>
      </c>
      <c r="L6" s="37" t="s">
        <v>84</v>
      </c>
      <c r="M6" s="37">
        <v>4</v>
      </c>
      <c r="N6" s="37">
        <v>240</v>
      </c>
      <c r="O6" s="32">
        <v>6.85</v>
      </c>
      <c r="P6" s="41">
        <f t="shared" si="0"/>
        <v>2.1249999999999991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 t="s">
        <v>1048</v>
      </c>
      <c r="AA6" s="37">
        <v>1</v>
      </c>
      <c r="AB6" s="37">
        <v>1</v>
      </c>
      <c r="AC6" s="37">
        <v>1</v>
      </c>
      <c r="AD6" s="37">
        <v>1</v>
      </c>
      <c r="AE6" s="42"/>
      <c r="AF6" s="38">
        <f t="shared" si="1"/>
        <v>4.1249999999999991</v>
      </c>
      <c r="AG6" s="42"/>
      <c r="AH6" s="42"/>
      <c r="AI6" s="42"/>
      <c r="AJ6" s="42"/>
    </row>
    <row r="7" spans="1:36" s="42" customFormat="1" ht="20.45" customHeight="1" x14ac:dyDescent="0.25">
      <c r="A7" s="32">
        <v>6</v>
      </c>
      <c r="B7" s="32">
        <v>43068</v>
      </c>
      <c r="C7" s="37" t="s">
        <v>668</v>
      </c>
      <c r="D7" s="37" t="s">
        <v>257</v>
      </c>
      <c r="E7" s="37" t="s">
        <v>248</v>
      </c>
      <c r="F7" s="37" t="s">
        <v>38</v>
      </c>
      <c r="G7" s="37" t="s">
        <v>592</v>
      </c>
      <c r="H7" s="37">
        <v>23</v>
      </c>
      <c r="I7" s="37" t="s">
        <v>464</v>
      </c>
      <c r="J7" s="37" t="s">
        <v>643</v>
      </c>
      <c r="K7" s="37" t="s">
        <v>58</v>
      </c>
      <c r="L7" s="37" t="s">
        <v>269</v>
      </c>
      <c r="M7" s="37">
        <v>4</v>
      </c>
      <c r="N7" s="37">
        <v>240</v>
      </c>
      <c r="O7" s="32" t="s">
        <v>669</v>
      </c>
      <c r="P7" s="41">
        <f t="shared" si="0"/>
        <v>3.2250000000000001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>
        <v>1</v>
      </c>
      <c r="AF7" s="38">
        <f t="shared" si="1"/>
        <v>3.2250000000000001</v>
      </c>
    </row>
    <row r="8" spans="1:36" s="42" customFormat="1" ht="20.45" customHeight="1" x14ac:dyDescent="0.25">
      <c r="A8" s="47">
        <v>9</v>
      </c>
      <c r="B8" s="47">
        <v>38301</v>
      </c>
      <c r="C8" s="48" t="s">
        <v>472</v>
      </c>
      <c r="D8" s="48" t="s">
        <v>257</v>
      </c>
      <c r="E8" s="48" t="s">
        <v>248</v>
      </c>
      <c r="F8" s="48" t="s">
        <v>256</v>
      </c>
      <c r="G8" s="48" t="s">
        <v>55</v>
      </c>
      <c r="H8" s="48">
        <v>23</v>
      </c>
      <c r="I8" s="48" t="s">
        <v>473</v>
      </c>
      <c r="J8" s="48" t="s">
        <v>57</v>
      </c>
      <c r="K8" s="48" t="s">
        <v>58</v>
      </c>
      <c r="L8" s="48" t="s">
        <v>258</v>
      </c>
      <c r="M8" s="48"/>
      <c r="N8" s="48"/>
      <c r="O8" s="47" t="s">
        <v>474</v>
      </c>
      <c r="P8" s="49">
        <f t="shared" si="0"/>
        <v>5.4749999999999988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>
        <v>1</v>
      </c>
      <c r="AE8" s="50"/>
      <c r="AF8" s="51">
        <f t="shared" si="1"/>
        <v>5.4749999999999988</v>
      </c>
      <c r="AG8" s="50"/>
      <c r="AH8" s="50"/>
      <c r="AI8" s="50"/>
      <c r="AJ8" s="50"/>
    </row>
    <row r="9" spans="1:36" s="50" customFormat="1" ht="20.45" customHeight="1" x14ac:dyDescent="0.25">
      <c r="A9" s="52">
        <v>5</v>
      </c>
      <c r="B9" s="47">
        <v>41289</v>
      </c>
      <c r="C9" s="48" t="s">
        <v>463</v>
      </c>
      <c r="D9" s="48" t="s">
        <v>257</v>
      </c>
      <c r="E9" s="48" t="s">
        <v>248</v>
      </c>
      <c r="F9" s="48" t="s">
        <v>256</v>
      </c>
      <c r="G9" s="48" t="s">
        <v>55</v>
      </c>
      <c r="H9" s="48">
        <v>23</v>
      </c>
      <c r="I9" s="48" t="s">
        <v>464</v>
      </c>
      <c r="J9" s="48" t="s">
        <v>57</v>
      </c>
      <c r="K9" s="48" t="s">
        <v>58</v>
      </c>
      <c r="L9" s="48" t="s">
        <v>258</v>
      </c>
      <c r="M9" s="48">
        <v>4</v>
      </c>
      <c r="N9" s="48">
        <v>240</v>
      </c>
      <c r="O9" s="47" t="s">
        <v>465</v>
      </c>
      <c r="P9" s="49">
        <f t="shared" si="0"/>
        <v>1.399999999999999</v>
      </c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>
        <v>1</v>
      </c>
      <c r="AF9" s="51">
        <f t="shared" si="1"/>
        <v>1.399999999999999</v>
      </c>
    </row>
    <row r="10" spans="1:36" ht="20.45" customHeight="1" x14ac:dyDescent="0.25">
      <c r="A10" s="11">
        <v>1</v>
      </c>
      <c r="B10" s="11">
        <v>40048</v>
      </c>
      <c r="C10" s="8"/>
      <c r="D10" s="8" t="s">
        <v>48</v>
      </c>
      <c r="E10" s="8" t="s">
        <v>248</v>
      </c>
      <c r="F10" s="8" t="s">
        <v>38</v>
      </c>
      <c r="G10" s="8" t="s">
        <v>55</v>
      </c>
      <c r="H10" s="8">
        <v>23</v>
      </c>
      <c r="I10" s="8" t="s">
        <v>254</v>
      </c>
      <c r="J10" s="8" t="s">
        <v>71</v>
      </c>
      <c r="K10" s="8" t="s">
        <v>68</v>
      </c>
      <c r="L10" s="8" t="s">
        <v>44</v>
      </c>
      <c r="M10" s="8">
        <v>4</v>
      </c>
      <c r="N10" s="8"/>
      <c r="O10" s="11">
        <v>6.55</v>
      </c>
      <c r="P10" s="18">
        <f t="shared" si="0"/>
        <v>1.3749999999999996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 t="s">
        <v>255</v>
      </c>
      <c r="AA10" s="8">
        <v>2</v>
      </c>
      <c r="AB10" s="8">
        <v>4</v>
      </c>
      <c r="AC10" s="8">
        <v>4</v>
      </c>
      <c r="AD10" s="8"/>
      <c r="AF10" s="23">
        <f t="shared" si="1"/>
        <v>7.375</v>
      </c>
    </row>
    <row r="11" spans="1:36" ht="20.45" customHeight="1" x14ac:dyDescent="0.25">
      <c r="A11" s="11">
        <v>3</v>
      </c>
      <c r="B11" s="11">
        <v>39078</v>
      </c>
      <c r="C11" s="8"/>
      <c r="D11" s="8" t="s">
        <v>257</v>
      </c>
      <c r="E11" s="8" t="s">
        <v>248</v>
      </c>
      <c r="F11" s="8" t="s">
        <v>256</v>
      </c>
      <c r="G11" s="8" t="s">
        <v>55</v>
      </c>
      <c r="H11" s="8">
        <v>23</v>
      </c>
      <c r="I11" s="8" t="s">
        <v>427</v>
      </c>
      <c r="J11" s="8" t="s">
        <v>321</v>
      </c>
      <c r="K11" s="8" t="s">
        <v>428</v>
      </c>
      <c r="L11" s="8" t="s">
        <v>258</v>
      </c>
      <c r="M11" s="8">
        <v>4</v>
      </c>
      <c r="N11" s="27">
        <v>240</v>
      </c>
      <c r="O11" s="11">
        <v>7.22</v>
      </c>
      <c r="P11" s="18">
        <f t="shared" si="0"/>
        <v>3.0499999999999994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F11" s="23">
        <f t="shared" si="1"/>
        <v>3.0499999999999994</v>
      </c>
    </row>
    <row r="12" spans="1:36" ht="20.45" customHeight="1" x14ac:dyDescent="0.25">
      <c r="A12" s="10">
        <v>4</v>
      </c>
      <c r="B12" s="11">
        <v>44430</v>
      </c>
      <c r="C12" s="8"/>
      <c r="D12" s="8" t="s">
        <v>257</v>
      </c>
      <c r="E12" s="8" t="s">
        <v>248</v>
      </c>
      <c r="F12" s="8" t="s">
        <v>38</v>
      </c>
      <c r="G12" s="8" t="s">
        <v>55</v>
      </c>
      <c r="H12" s="8">
        <v>23</v>
      </c>
      <c r="I12" s="8" t="s">
        <v>411</v>
      </c>
      <c r="J12" s="8" t="s">
        <v>616</v>
      </c>
      <c r="K12" s="8" t="s">
        <v>58</v>
      </c>
      <c r="L12" s="8" t="s">
        <v>269</v>
      </c>
      <c r="M12" s="8">
        <v>2</v>
      </c>
      <c r="N12" s="8"/>
      <c r="O12" s="11" t="s">
        <v>682</v>
      </c>
      <c r="P12" s="18">
        <f t="shared" si="0"/>
        <v>1.2999999999999989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F12" s="23">
        <f t="shared" si="1"/>
        <v>1.2999999999999989</v>
      </c>
    </row>
    <row r="13" spans="1:36" ht="20.45" customHeight="1" x14ac:dyDescent="0.25">
      <c r="A13" s="11">
        <v>8</v>
      </c>
      <c r="B13" s="11">
        <v>42873</v>
      </c>
      <c r="C13" s="8"/>
      <c r="D13" s="8" t="s">
        <v>257</v>
      </c>
      <c r="E13" s="8" t="s">
        <v>248</v>
      </c>
      <c r="F13" s="8" t="s">
        <v>38</v>
      </c>
      <c r="G13" s="8" t="s">
        <v>55</v>
      </c>
      <c r="H13" s="8">
        <v>23</v>
      </c>
      <c r="I13" s="8" t="s">
        <v>507</v>
      </c>
      <c r="J13" s="8" t="s">
        <v>46</v>
      </c>
      <c r="K13" s="8" t="s">
        <v>47</v>
      </c>
      <c r="L13" s="8" t="s">
        <v>269</v>
      </c>
      <c r="M13" s="8">
        <v>4</v>
      </c>
      <c r="N13" s="8">
        <v>240</v>
      </c>
      <c r="O13" s="11" t="s">
        <v>693</v>
      </c>
      <c r="P13" s="18">
        <f t="shared" si="0"/>
        <v>3.85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3.85</v>
      </c>
    </row>
    <row r="14" spans="1:36" ht="20.45" customHeight="1" x14ac:dyDescent="0.25">
      <c r="A14" s="11">
        <v>10</v>
      </c>
      <c r="B14" s="11">
        <v>42972</v>
      </c>
      <c r="C14" s="8"/>
      <c r="D14" s="8" t="s">
        <v>48</v>
      </c>
      <c r="E14" s="8" t="s">
        <v>248</v>
      </c>
      <c r="F14" s="8" t="s">
        <v>38</v>
      </c>
      <c r="G14" s="8" t="s">
        <v>184</v>
      </c>
      <c r="H14" s="35">
        <v>23</v>
      </c>
      <c r="I14" s="8" t="s">
        <v>249</v>
      </c>
      <c r="J14" s="8" t="s">
        <v>147</v>
      </c>
      <c r="K14" s="8" t="s">
        <v>68</v>
      </c>
      <c r="L14" s="8" t="s">
        <v>44</v>
      </c>
      <c r="M14" s="8">
        <v>4</v>
      </c>
      <c r="N14" s="8" t="s">
        <v>250</v>
      </c>
      <c r="O14" s="11">
        <v>7.62</v>
      </c>
      <c r="P14" s="18">
        <f t="shared" si="0"/>
        <v>4.0500000000000007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 t="s">
        <v>251</v>
      </c>
      <c r="AA14" s="8">
        <v>8</v>
      </c>
      <c r="AB14" s="8">
        <v>0</v>
      </c>
      <c r="AC14" s="8">
        <v>0</v>
      </c>
      <c r="AD14" s="8"/>
      <c r="AF14" s="23">
        <f t="shared" si="1"/>
        <v>12.05</v>
      </c>
    </row>
  </sheetData>
  <autoFilter ref="A4:AJ4">
    <sortState ref="A14:AP23">
      <sortCondition sortBy="cellColor" ref="J13" dxfId="12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J19"/>
  <sheetViews>
    <sheetView zoomScale="55" zoomScaleNormal="55" workbookViewId="0">
      <pane ySplit="4" topLeftCell="A5" activePane="bottomLeft" state="frozen"/>
      <selection pane="bottomLeft" activeCell="B2" sqref="B2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50" customFormat="1" ht="20.45" customHeight="1" x14ac:dyDescent="0.25">
      <c r="A5" s="52">
        <v>13</v>
      </c>
      <c r="B5" s="47">
        <v>38301</v>
      </c>
      <c r="C5" s="48" t="s">
        <v>472</v>
      </c>
      <c r="D5" s="48" t="s">
        <v>257</v>
      </c>
      <c r="E5" s="48" t="s">
        <v>383</v>
      </c>
      <c r="F5" s="48" t="s">
        <v>126</v>
      </c>
      <c r="G5" s="48" t="s">
        <v>55</v>
      </c>
      <c r="H5" s="48">
        <v>24</v>
      </c>
      <c r="I5" s="48" t="s">
        <v>473</v>
      </c>
      <c r="J5" s="48" t="s">
        <v>57</v>
      </c>
      <c r="K5" s="48" t="s">
        <v>58</v>
      </c>
      <c r="L5" s="48" t="s">
        <v>258</v>
      </c>
      <c r="M5" s="48"/>
      <c r="N5" s="48"/>
      <c r="O5" s="47" t="s">
        <v>474</v>
      </c>
      <c r="P5" s="49">
        <f t="shared" ref="P5:P19" si="0">(O5-6)*2.5</f>
        <v>5.4749999999999988</v>
      </c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>
        <v>1</v>
      </c>
      <c r="AF5" s="51">
        <f t="shared" ref="AF5:AF19" si="1">P5+Y5+AA5+AC5</f>
        <v>5.4749999999999988</v>
      </c>
    </row>
    <row r="6" spans="1:36" ht="20.45" customHeight="1" x14ac:dyDescent="0.25">
      <c r="A6" s="11">
        <v>6</v>
      </c>
      <c r="B6" s="11">
        <v>42999</v>
      </c>
      <c r="C6" s="8"/>
      <c r="D6" s="8" t="s">
        <v>48</v>
      </c>
      <c r="E6" s="8" t="s">
        <v>245</v>
      </c>
      <c r="F6" s="8" t="s">
        <v>126</v>
      </c>
      <c r="G6" s="8" t="s">
        <v>55</v>
      </c>
      <c r="H6" s="8">
        <v>24</v>
      </c>
      <c r="I6" s="8" t="s">
        <v>180</v>
      </c>
      <c r="J6" s="8" t="s">
        <v>243</v>
      </c>
      <c r="K6" s="8" t="s">
        <v>58</v>
      </c>
      <c r="L6" s="8" t="s">
        <v>44</v>
      </c>
      <c r="M6" s="8">
        <v>4</v>
      </c>
      <c r="N6" s="8">
        <v>240</v>
      </c>
      <c r="O6" s="11">
        <v>7.51</v>
      </c>
      <c r="P6" s="18">
        <f t="shared" si="0"/>
        <v>3.7749999999999995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 t="s">
        <v>244</v>
      </c>
      <c r="AA6" s="8">
        <v>1</v>
      </c>
      <c r="AB6" s="8">
        <v>0</v>
      </c>
      <c r="AC6" s="8">
        <v>0</v>
      </c>
      <c r="AD6" s="8"/>
      <c r="AF6" s="23">
        <f t="shared" si="1"/>
        <v>4.7749999999999995</v>
      </c>
    </row>
    <row r="7" spans="1:36" ht="20.45" customHeight="1" x14ac:dyDescent="0.25">
      <c r="A7" s="11">
        <v>15</v>
      </c>
      <c r="B7" s="11">
        <v>38699</v>
      </c>
      <c r="C7" s="8"/>
      <c r="D7" s="8" t="s">
        <v>257</v>
      </c>
      <c r="E7" s="8" t="s">
        <v>801</v>
      </c>
      <c r="F7" s="8" t="s">
        <v>126</v>
      </c>
      <c r="G7" s="8" t="s">
        <v>784</v>
      </c>
      <c r="H7" s="8">
        <v>24</v>
      </c>
      <c r="I7" s="8" t="s">
        <v>89</v>
      </c>
      <c r="J7" s="8" t="s">
        <v>57</v>
      </c>
      <c r="K7" s="8" t="s">
        <v>58</v>
      </c>
      <c r="L7" s="8" t="s">
        <v>258</v>
      </c>
      <c r="M7" s="8"/>
      <c r="N7" s="8"/>
      <c r="O7" s="11"/>
      <c r="P7" s="18">
        <f t="shared" si="0"/>
        <v>-15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F7" s="23">
        <f t="shared" si="1"/>
        <v>-15</v>
      </c>
    </row>
    <row r="8" spans="1:36" ht="20.45" customHeight="1" x14ac:dyDescent="0.25">
      <c r="A8" s="10">
        <v>8</v>
      </c>
      <c r="B8" s="11">
        <v>44249</v>
      </c>
      <c r="C8" s="8"/>
      <c r="D8" s="8" t="s">
        <v>947</v>
      </c>
      <c r="E8" s="8" t="s">
        <v>948</v>
      </c>
      <c r="F8" s="8" t="s">
        <v>38</v>
      </c>
      <c r="G8" s="8" t="s">
        <v>55</v>
      </c>
      <c r="H8" s="8">
        <v>24</v>
      </c>
      <c r="I8" s="8" t="s">
        <v>1043</v>
      </c>
      <c r="J8" s="8" t="s">
        <v>357</v>
      </c>
      <c r="K8" s="8" t="s">
        <v>958</v>
      </c>
      <c r="L8" s="8" t="s">
        <v>44</v>
      </c>
      <c r="M8" s="8">
        <v>3</v>
      </c>
      <c r="N8" s="8">
        <v>180</v>
      </c>
      <c r="O8" s="11">
        <v>9.4</v>
      </c>
      <c r="P8" s="18">
        <f t="shared" si="0"/>
        <v>8.5</v>
      </c>
      <c r="Q8" s="8" t="s">
        <v>1044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/>
      <c r="AF8" s="23">
        <f t="shared" si="1"/>
        <v>8.5</v>
      </c>
    </row>
    <row r="9" spans="1:36" ht="20.45" customHeight="1" x14ac:dyDescent="0.25">
      <c r="A9" s="11">
        <v>10</v>
      </c>
      <c r="B9" s="11">
        <v>42822</v>
      </c>
      <c r="C9" s="8"/>
      <c r="D9" s="8" t="s">
        <v>257</v>
      </c>
      <c r="E9" s="8" t="s">
        <v>587</v>
      </c>
      <c r="F9" s="8" t="s">
        <v>126</v>
      </c>
      <c r="G9" s="8" t="s">
        <v>592</v>
      </c>
      <c r="H9" s="8">
        <v>24</v>
      </c>
      <c r="I9" s="8" t="s">
        <v>511</v>
      </c>
      <c r="J9" s="8" t="s">
        <v>46</v>
      </c>
      <c r="K9" s="8" t="s">
        <v>45</v>
      </c>
      <c r="L9" s="8" t="s">
        <v>269</v>
      </c>
      <c r="M9" s="8">
        <v>4</v>
      </c>
      <c r="N9" s="8">
        <v>240</v>
      </c>
      <c r="O9" s="11" t="s">
        <v>625</v>
      </c>
      <c r="P9" s="18">
        <f t="shared" si="0"/>
        <v>1.8999999999999995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F9" s="23">
        <f t="shared" si="1"/>
        <v>1.8999999999999995</v>
      </c>
    </row>
    <row r="10" spans="1:36" ht="20.45" customHeight="1" x14ac:dyDescent="0.25">
      <c r="A10" s="11">
        <v>1</v>
      </c>
      <c r="B10" s="11">
        <v>43364</v>
      </c>
      <c r="C10" s="8"/>
      <c r="D10" s="8" t="s">
        <v>257</v>
      </c>
      <c r="E10" s="8" t="s">
        <v>383</v>
      </c>
      <c r="F10" s="8" t="s">
        <v>126</v>
      </c>
      <c r="G10" s="8" t="s">
        <v>784</v>
      </c>
      <c r="H10" s="8">
        <v>24</v>
      </c>
      <c r="I10" s="8" t="s">
        <v>783</v>
      </c>
      <c r="J10" s="8" t="s">
        <v>137</v>
      </c>
      <c r="K10" s="8" t="s">
        <v>47</v>
      </c>
      <c r="L10" s="8" t="s">
        <v>258</v>
      </c>
      <c r="M10" s="8">
        <v>4</v>
      </c>
      <c r="N10" s="8">
        <v>240</v>
      </c>
      <c r="O10" s="11">
        <v>6.13</v>
      </c>
      <c r="P10" s="18">
        <f t="shared" si="0"/>
        <v>0.32499999999999973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F10" s="23">
        <f t="shared" si="1"/>
        <v>0.32499999999999973</v>
      </c>
    </row>
    <row r="11" spans="1:36" ht="20.45" customHeight="1" x14ac:dyDescent="0.25">
      <c r="A11" s="10">
        <v>5</v>
      </c>
      <c r="B11" s="11">
        <v>40778</v>
      </c>
      <c r="C11" s="8"/>
      <c r="D11" s="8" t="s">
        <v>947</v>
      </c>
      <c r="E11" s="8" t="s">
        <v>948</v>
      </c>
      <c r="F11" s="8" t="s">
        <v>38</v>
      </c>
      <c r="G11" s="8" t="s">
        <v>55</v>
      </c>
      <c r="H11" s="8">
        <v>24</v>
      </c>
      <c r="I11" s="8" t="s">
        <v>1011</v>
      </c>
      <c r="J11" s="8" t="s">
        <v>137</v>
      </c>
      <c r="K11" s="8" t="s">
        <v>47</v>
      </c>
      <c r="L11" s="8" t="s">
        <v>44</v>
      </c>
      <c r="M11" s="8">
        <v>4</v>
      </c>
      <c r="N11" s="8">
        <v>240</v>
      </c>
      <c r="O11" s="11">
        <v>7.45</v>
      </c>
      <c r="P11" s="18">
        <f t="shared" si="0"/>
        <v>3.6250000000000004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/>
      <c r="AF11" s="23">
        <f t="shared" si="1"/>
        <v>3.6250000000000004</v>
      </c>
    </row>
    <row r="12" spans="1:36" ht="20.45" customHeight="1" x14ac:dyDescent="0.25">
      <c r="A12" s="11">
        <v>4</v>
      </c>
      <c r="B12" s="11">
        <v>39078</v>
      </c>
      <c r="C12" s="8"/>
      <c r="D12" s="8" t="s">
        <v>257</v>
      </c>
      <c r="E12" s="8" t="s">
        <v>383</v>
      </c>
      <c r="F12" s="8" t="s">
        <v>256</v>
      </c>
      <c r="G12" s="8" t="s">
        <v>55</v>
      </c>
      <c r="H12" s="8">
        <v>24</v>
      </c>
      <c r="I12" s="8" t="s">
        <v>427</v>
      </c>
      <c r="J12" s="8" t="s">
        <v>321</v>
      </c>
      <c r="K12" s="8" t="s">
        <v>428</v>
      </c>
      <c r="L12" s="8" t="s">
        <v>258</v>
      </c>
      <c r="M12" s="8">
        <v>4</v>
      </c>
      <c r="N12" s="8">
        <v>240</v>
      </c>
      <c r="O12" s="11">
        <v>7.22</v>
      </c>
      <c r="P12" s="18">
        <f t="shared" si="0"/>
        <v>3.0499999999999994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F12" s="23">
        <f t="shared" si="1"/>
        <v>3.0499999999999994</v>
      </c>
    </row>
    <row r="13" spans="1:36" ht="20.45" customHeight="1" x14ac:dyDescent="0.25">
      <c r="A13" s="11">
        <v>7</v>
      </c>
      <c r="B13" s="11">
        <v>44587</v>
      </c>
      <c r="C13" s="8"/>
      <c r="D13" s="8" t="s">
        <v>257</v>
      </c>
      <c r="E13" s="8" t="s">
        <v>801</v>
      </c>
      <c r="F13" s="8" t="s">
        <v>126</v>
      </c>
      <c r="G13" s="8" t="s">
        <v>784</v>
      </c>
      <c r="H13" s="8">
        <v>24</v>
      </c>
      <c r="I13" s="8" t="s">
        <v>783</v>
      </c>
      <c r="J13" s="8" t="s">
        <v>46</v>
      </c>
      <c r="K13" s="8" t="s">
        <v>428</v>
      </c>
      <c r="L13" s="8" t="s">
        <v>258</v>
      </c>
      <c r="M13" s="8">
        <v>4</v>
      </c>
      <c r="N13" s="8">
        <v>240</v>
      </c>
      <c r="O13" s="11">
        <v>8</v>
      </c>
      <c r="P13" s="18">
        <f t="shared" si="0"/>
        <v>5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5</v>
      </c>
    </row>
    <row r="14" spans="1:36" ht="20.45" customHeight="1" x14ac:dyDescent="0.25">
      <c r="A14" s="10">
        <v>2</v>
      </c>
      <c r="B14" s="11">
        <v>39475</v>
      </c>
      <c r="C14" s="8"/>
      <c r="D14" s="8" t="s">
        <v>257</v>
      </c>
      <c r="E14" s="8" t="s">
        <v>801</v>
      </c>
      <c r="F14" s="8" t="s">
        <v>126</v>
      </c>
      <c r="G14" s="8" t="s">
        <v>784</v>
      </c>
      <c r="H14" s="8">
        <v>24</v>
      </c>
      <c r="I14" s="8" t="s">
        <v>783</v>
      </c>
      <c r="J14" s="8" t="s">
        <v>904</v>
      </c>
      <c r="K14" s="8" t="s">
        <v>68</v>
      </c>
      <c r="L14" s="8" t="s">
        <v>258</v>
      </c>
      <c r="M14" s="8">
        <v>3</v>
      </c>
      <c r="N14" s="8">
        <v>180</v>
      </c>
      <c r="O14" s="11">
        <v>6.28</v>
      </c>
      <c r="P14" s="18">
        <f t="shared" si="0"/>
        <v>0.70000000000000062</v>
      </c>
      <c r="Q14" s="8"/>
      <c r="R14" s="8"/>
      <c r="S14" s="8"/>
      <c r="T14" s="8"/>
      <c r="U14" s="8"/>
      <c r="V14" s="8"/>
      <c r="W14" s="8"/>
      <c r="X14" s="8"/>
      <c r="Y14" s="8"/>
      <c r="Z14" s="8">
        <v>1</v>
      </c>
      <c r="AA14" s="8"/>
      <c r="AB14" s="8"/>
      <c r="AC14" s="8"/>
      <c r="AD14" s="8"/>
      <c r="AF14" s="23">
        <f t="shared" si="1"/>
        <v>0.70000000000000062</v>
      </c>
    </row>
    <row r="15" spans="1:36" ht="20.45" customHeight="1" x14ac:dyDescent="0.25">
      <c r="A15" s="11">
        <v>3</v>
      </c>
      <c r="B15" s="11">
        <v>44218</v>
      </c>
      <c r="C15" s="8"/>
      <c r="D15" s="8" t="s">
        <v>48</v>
      </c>
      <c r="E15" s="8" t="s">
        <v>125</v>
      </c>
      <c r="F15" s="8" t="s">
        <v>126</v>
      </c>
      <c r="G15" s="8" t="s">
        <v>55</v>
      </c>
      <c r="H15" s="8">
        <v>24</v>
      </c>
      <c r="I15" s="8" t="s">
        <v>123</v>
      </c>
      <c r="J15" s="8" t="s">
        <v>124</v>
      </c>
      <c r="K15" s="8" t="s">
        <v>68</v>
      </c>
      <c r="L15" s="8" t="s">
        <v>44</v>
      </c>
      <c r="M15" s="8">
        <v>3</v>
      </c>
      <c r="N15" s="8">
        <v>180</v>
      </c>
      <c r="O15" s="11">
        <v>7.21</v>
      </c>
      <c r="P15" s="18">
        <f t="shared" si="0"/>
        <v>3.0249999999999999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/>
      <c r="AF15" s="23">
        <f t="shared" si="1"/>
        <v>3.0249999999999999</v>
      </c>
    </row>
    <row r="16" spans="1:36" ht="20.45" customHeight="1" x14ac:dyDescent="0.25">
      <c r="A16" s="11">
        <v>9</v>
      </c>
      <c r="B16" s="11">
        <v>44621</v>
      </c>
      <c r="C16" s="8"/>
      <c r="D16" s="8" t="s">
        <v>257</v>
      </c>
      <c r="E16" s="8" t="s">
        <v>587</v>
      </c>
      <c r="F16" s="8" t="s">
        <v>126</v>
      </c>
      <c r="G16" s="8" t="s">
        <v>592</v>
      </c>
      <c r="H16" s="8">
        <v>24</v>
      </c>
      <c r="I16" s="8" t="s">
        <v>452</v>
      </c>
      <c r="J16" s="8" t="s">
        <v>122</v>
      </c>
      <c r="K16" s="8" t="s">
        <v>68</v>
      </c>
      <c r="L16" s="8" t="s">
        <v>269</v>
      </c>
      <c r="M16" s="8">
        <v>3</v>
      </c>
      <c r="N16" s="8">
        <v>180</v>
      </c>
      <c r="O16" s="11" t="s">
        <v>401</v>
      </c>
      <c r="P16" s="18">
        <f t="shared" si="0"/>
        <v>1.4999999999999991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F16" s="23">
        <f t="shared" si="1"/>
        <v>1.4999999999999991</v>
      </c>
    </row>
    <row r="17" spans="1:32" ht="20.45" customHeight="1" x14ac:dyDescent="0.25">
      <c r="A17" s="10">
        <v>11</v>
      </c>
      <c r="B17" s="11">
        <v>40962</v>
      </c>
      <c r="C17" s="8"/>
      <c r="D17" s="8" t="s">
        <v>257</v>
      </c>
      <c r="E17" s="8" t="s">
        <v>383</v>
      </c>
      <c r="F17" s="8" t="s">
        <v>126</v>
      </c>
      <c r="G17" s="8" t="s">
        <v>55</v>
      </c>
      <c r="H17" s="8">
        <v>24</v>
      </c>
      <c r="I17" s="8" t="s">
        <v>385</v>
      </c>
      <c r="J17" s="8" t="s">
        <v>357</v>
      </c>
      <c r="K17" s="8" t="s">
        <v>68</v>
      </c>
      <c r="L17" s="8" t="s">
        <v>258</v>
      </c>
      <c r="M17" s="8">
        <v>3</v>
      </c>
      <c r="N17" s="8">
        <v>200</v>
      </c>
      <c r="O17" s="11" t="s">
        <v>406</v>
      </c>
      <c r="P17" s="18">
        <f t="shared" si="0"/>
        <v>1.9750000000000001</v>
      </c>
      <c r="Q17" s="8"/>
      <c r="R17" s="8"/>
      <c r="S17" s="8"/>
      <c r="T17" s="8"/>
      <c r="U17" s="8"/>
      <c r="V17" s="8"/>
      <c r="W17" s="8"/>
      <c r="X17" s="8"/>
      <c r="Y17" s="8"/>
      <c r="Z17" s="8" t="s">
        <v>69</v>
      </c>
      <c r="AA17" s="8">
        <v>1</v>
      </c>
      <c r="AB17" s="8"/>
      <c r="AC17" s="8"/>
      <c r="AD17" s="8"/>
      <c r="AF17" s="23">
        <f t="shared" si="1"/>
        <v>2.9750000000000001</v>
      </c>
    </row>
    <row r="18" spans="1:32" ht="20.45" customHeight="1" x14ac:dyDescent="0.25">
      <c r="A18" s="11">
        <v>12</v>
      </c>
      <c r="B18" s="11">
        <v>41256</v>
      </c>
      <c r="C18" s="8"/>
      <c r="D18" s="8" t="s">
        <v>257</v>
      </c>
      <c r="E18" s="8" t="s">
        <v>587</v>
      </c>
      <c r="F18" s="8" t="s">
        <v>126</v>
      </c>
      <c r="G18" s="8" t="s">
        <v>592</v>
      </c>
      <c r="H18" s="8">
        <v>24</v>
      </c>
      <c r="I18" s="8" t="s">
        <v>594</v>
      </c>
      <c r="J18" s="8" t="s">
        <v>67</v>
      </c>
      <c r="K18" s="8" t="s">
        <v>68</v>
      </c>
      <c r="L18" s="8" t="s">
        <v>269</v>
      </c>
      <c r="M18" s="8">
        <v>3</v>
      </c>
      <c r="N18" s="8">
        <v>181</v>
      </c>
      <c r="O18" s="11" t="s">
        <v>579</v>
      </c>
      <c r="P18" s="18">
        <f t="shared" si="0"/>
        <v>4.6249999999999991</v>
      </c>
      <c r="Q18" s="8" t="s">
        <v>402</v>
      </c>
      <c r="R18" s="8" t="s">
        <v>357</v>
      </c>
      <c r="S18" s="8" t="s">
        <v>68</v>
      </c>
      <c r="T18" s="8" t="s">
        <v>269</v>
      </c>
      <c r="U18" s="8">
        <v>2</v>
      </c>
      <c r="V18" s="8">
        <v>120</v>
      </c>
      <c r="W18" s="8">
        <v>8</v>
      </c>
      <c r="X18" s="8">
        <v>3</v>
      </c>
      <c r="Y18" s="8">
        <v>2</v>
      </c>
      <c r="Z18" s="8"/>
      <c r="AA18" s="8"/>
      <c r="AB18" s="8"/>
      <c r="AC18" s="8"/>
      <c r="AD18" s="8"/>
      <c r="AF18" s="23">
        <f t="shared" si="1"/>
        <v>6.6249999999999991</v>
      </c>
    </row>
    <row r="19" spans="1:32" ht="20.45" customHeight="1" x14ac:dyDescent="0.25">
      <c r="A19" s="11">
        <v>14</v>
      </c>
      <c r="B19" s="11">
        <v>43543</v>
      </c>
      <c r="C19" s="8"/>
      <c r="D19" s="8" t="s">
        <v>257</v>
      </c>
      <c r="E19" s="8" t="s">
        <v>587</v>
      </c>
      <c r="F19" s="8" t="s">
        <v>126</v>
      </c>
      <c r="G19" s="8" t="s">
        <v>575</v>
      </c>
      <c r="H19" s="8">
        <v>24</v>
      </c>
      <c r="I19" s="8" t="s">
        <v>621</v>
      </c>
      <c r="J19" s="8" t="s">
        <v>171</v>
      </c>
      <c r="K19" s="8" t="s">
        <v>68</v>
      </c>
      <c r="L19" s="8" t="s">
        <v>269</v>
      </c>
      <c r="M19" s="8">
        <v>3</v>
      </c>
      <c r="N19" s="8">
        <v>180</v>
      </c>
      <c r="O19" s="11" t="s">
        <v>622</v>
      </c>
      <c r="P19" s="18">
        <f t="shared" si="0"/>
        <v>6.25</v>
      </c>
      <c r="Q19" s="8" t="s">
        <v>165</v>
      </c>
      <c r="R19" s="8" t="s">
        <v>357</v>
      </c>
      <c r="S19" s="8" t="s">
        <v>68</v>
      </c>
      <c r="T19" s="8" t="s">
        <v>529</v>
      </c>
      <c r="U19" s="8">
        <v>2</v>
      </c>
      <c r="V19" s="8"/>
      <c r="W19" s="8"/>
      <c r="X19" s="8">
        <v>4</v>
      </c>
      <c r="Y19" s="8">
        <v>1</v>
      </c>
      <c r="Z19" s="8"/>
      <c r="AA19" s="8"/>
      <c r="AB19" s="8"/>
      <c r="AC19" s="8"/>
      <c r="AD19" s="8"/>
      <c r="AF19" s="23">
        <f t="shared" si="1"/>
        <v>7.25</v>
      </c>
    </row>
  </sheetData>
  <autoFilter ref="A4:AJ4">
    <sortState ref="A14:AP28">
      <sortCondition sortBy="cellColor" ref="K13" dxfId="11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J51"/>
  <sheetViews>
    <sheetView zoomScale="55" zoomScaleNormal="55" workbookViewId="0">
      <pane ySplit="4" topLeftCell="A5" activePane="bottomLeft" state="frozen"/>
      <selection pane="bottomLeft" activeCell="B3" sqref="B3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s="50" customFormat="1" ht="20.45" customHeight="1" x14ac:dyDescent="0.25">
      <c r="A5" s="43">
        <v>37</v>
      </c>
      <c r="B5" s="32">
        <v>38263</v>
      </c>
      <c r="C5" s="37" t="s">
        <v>416</v>
      </c>
      <c r="D5" s="37" t="s">
        <v>257</v>
      </c>
      <c r="E5" s="37" t="s">
        <v>383</v>
      </c>
      <c r="F5" s="37" t="s">
        <v>126</v>
      </c>
      <c r="G5" s="37" t="s">
        <v>111</v>
      </c>
      <c r="H5" s="37">
        <v>25</v>
      </c>
      <c r="I5" s="37" t="s">
        <v>286</v>
      </c>
      <c r="J5" s="37" t="s">
        <v>253</v>
      </c>
      <c r="K5" s="37" t="s">
        <v>58</v>
      </c>
      <c r="L5" s="37" t="s">
        <v>258</v>
      </c>
      <c r="M5" s="37">
        <v>4</v>
      </c>
      <c r="N5" s="37">
        <v>240</v>
      </c>
      <c r="O5" s="32">
        <v>7.05</v>
      </c>
      <c r="P5" s="41">
        <f t="shared" ref="P5:P51" si="0">(O5-6)*2.5</f>
        <v>2.6249999999999996</v>
      </c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>
        <v>1</v>
      </c>
      <c r="AE5" s="42"/>
      <c r="AF5" s="38">
        <f t="shared" ref="AF5:AF51" si="1">P5+Y5+AA5+AC5</f>
        <v>2.6249999999999996</v>
      </c>
      <c r="AG5" s="42"/>
      <c r="AH5" s="42"/>
      <c r="AI5" s="42"/>
      <c r="AJ5" s="42"/>
    </row>
    <row r="6" spans="1:36" s="50" customFormat="1" ht="20.45" customHeight="1" x14ac:dyDescent="0.25">
      <c r="A6" s="32">
        <v>8</v>
      </c>
      <c r="B6" s="32">
        <v>41084</v>
      </c>
      <c r="C6" s="37" t="s">
        <v>1077</v>
      </c>
      <c r="D6" s="37" t="s">
        <v>947</v>
      </c>
      <c r="E6" s="37" t="s">
        <v>948</v>
      </c>
      <c r="F6" s="37" t="s">
        <v>38</v>
      </c>
      <c r="G6" s="37" t="s">
        <v>111</v>
      </c>
      <c r="H6" s="37">
        <v>25</v>
      </c>
      <c r="I6" s="37" t="s">
        <v>1078</v>
      </c>
      <c r="J6" s="37" t="s">
        <v>421</v>
      </c>
      <c r="K6" s="37" t="s">
        <v>84</v>
      </c>
      <c r="L6" s="37" t="s">
        <v>84</v>
      </c>
      <c r="M6" s="37">
        <v>3</v>
      </c>
      <c r="N6" s="37">
        <v>240</v>
      </c>
      <c r="O6" s="32">
        <v>6.9</v>
      </c>
      <c r="P6" s="41">
        <f t="shared" si="0"/>
        <v>2.2500000000000009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1</v>
      </c>
      <c r="AA6" s="37">
        <v>1</v>
      </c>
      <c r="AB6" s="37">
        <v>0</v>
      </c>
      <c r="AC6" s="37">
        <v>0</v>
      </c>
      <c r="AD6" s="37">
        <v>1</v>
      </c>
      <c r="AE6" s="42"/>
      <c r="AF6" s="38">
        <f t="shared" si="1"/>
        <v>3.2500000000000009</v>
      </c>
      <c r="AG6" s="42"/>
      <c r="AH6" s="42"/>
      <c r="AI6" s="42"/>
      <c r="AJ6" s="42"/>
    </row>
    <row r="7" spans="1:36" s="50" customFormat="1" ht="20.45" customHeight="1" x14ac:dyDescent="0.25">
      <c r="A7" s="47">
        <v>34</v>
      </c>
      <c r="B7" s="47">
        <v>42034</v>
      </c>
      <c r="C7" s="48" t="s">
        <v>583</v>
      </c>
      <c r="D7" s="48" t="s">
        <v>257</v>
      </c>
      <c r="E7" s="48" t="s">
        <v>584</v>
      </c>
      <c r="F7" s="48" t="s">
        <v>126</v>
      </c>
      <c r="G7" s="48" t="s">
        <v>405</v>
      </c>
      <c r="H7" s="48">
        <v>25</v>
      </c>
      <c r="I7" s="48" t="s">
        <v>495</v>
      </c>
      <c r="J7" s="48" t="s">
        <v>253</v>
      </c>
      <c r="K7" s="48" t="s">
        <v>58</v>
      </c>
      <c r="L7" s="48" t="s">
        <v>269</v>
      </c>
      <c r="M7" s="48">
        <v>4</v>
      </c>
      <c r="N7" s="48">
        <v>240</v>
      </c>
      <c r="O7" s="47" t="s">
        <v>512</v>
      </c>
      <c r="P7" s="49">
        <f t="shared" si="0"/>
        <v>3.1749999999999989</v>
      </c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>
        <v>1</v>
      </c>
      <c r="AF7" s="51">
        <f t="shared" si="1"/>
        <v>3.1749999999999989</v>
      </c>
    </row>
    <row r="8" spans="1:36" s="50" customFormat="1" ht="20.45" customHeight="1" x14ac:dyDescent="0.25">
      <c r="A8" s="52">
        <v>9</v>
      </c>
      <c r="B8" s="47">
        <v>38795</v>
      </c>
      <c r="C8" s="48" t="s">
        <v>494</v>
      </c>
      <c r="D8" s="48" t="s">
        <v>257</v>
      </c>
      <c r="E8" s="48" t="s">
        <v>383</v>
      </c>
      <c r="F8" s="48" t="s">
        <v>126</v>
      </c>
      <c r="G8" s="48" t="s">
        <v>120</v>
      </c>
      <c r="H8" s="48">
        <v>25</v>
      </c>
      <c r="I8" s="48" t="s">
        <v>495</v>
      </c>
      <c r="J8" s="48" t="s">
        <v>253</v>
      </c>
      <c r="K8" s="48" t="s">
        <v>58</v>
      </c>
      <c r="L8" s="48" t="s">
        <v>258</v>
      </c>
      <c r="M8" s="48">
        <v>4</v>
      </c>
      <c r="N8" s="48">
        <v>240</v>
      </c>
      <c r="O8" s="47">
        <v>7</v>
      </c>
      <c r="P8" s="49">
        <f t="shared" si="0"/>
        <v>2.5</v>
      </c>
      <c r="Q8" s="48" t="s">
        <v>165</v>
      </c>
      <c r="R8" s="48" t="s">
        <v>181</v>
      </c>
      <c r="S8" s="48" t="s">
        <v>58</v>
      </c>
      <c r="T8" s="48" t="s">
        <v>269</v>
      </c>
      <c r="U8" s="48"/>
      <c r="V8" s="48"/>
      <c r="W8" s="48"/>
      <c r="X8" s="48">
        <v>4</v>
      </c>
      <c r="Y8" s="48">
        <v>1</v>
      </c>
      <c r="Z8" s="48">
        <v>1</v>
      </c>
      <c r="AA8" s="48">
        <v>1</v>
      </c>
      <c r="AB8" s="48">
        <v>1</v>
      </c>
      <c r="AC8" s="48">
        <v>1</v>
      </c>
      <c r="AD8" s="48">
        <v>1</v>
      </c>
      <c r="AF8" s="51">
        <f t="shared" si="1"/>
        <v>5.5</v>
      </c>
    </row>
    <row r="9" spans="1:36" s="42" customFormat="1" ht="20.45" customHeight="1" x14ac:dyDescent="0.25">
      <c r="A9" s="47">
        <v>19</v>
      </c>
      <c r="B9" s="47">
        <v>39268</v>
      </c>
      <c r="C9" s="48" t="s">
        <v>782</v>
      </c>
      <c r="D9" s="48" t="s">
        <v>257</v>
      </c>
      <c r="E9" s="48" t="s">
        <v>383</v>
      </c>
      <c r="F9" s="48" t="s">
        <v>126</v>
      </c>
      <c r="G9" s="48" t="s">
        <v>120</v>
      </c>
      <c r="H9" s="48">
        <v>25</v>
      </c>
      <c r="I9" s="48" t="s">
        <v>783</v>
      </c>
      <c r="J9" s="48" t="s">
        <v>253</v>
      </c>
      <c r="K9" s="48" t="s">
        <v>58</v>
      </c>
      <c r="L9" s="48" t="s">
        <v>258</v>
      </c>
      <c r="M9" s="48">
        <v>4</v>
      </c>
      <c r="N9" s="48">
        <v>240</v>
      </c>
      <c r="O9" s="47">
        <v>8.7200000000000006</v>
      </c>
      <c r="P9" s="49">
        <f t="shared" si="0"/>
        <v>6.8000000000000016</v>
      </c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>
        <v>1</v>
      </c>
      <c r="AE9" s="50"/>
      <c r="AF9" s="51">
        <f t="shared" si="1"/>
        <v>6.8000000000000016</v>
      </c>
      <c r="AG9" s="50"/>
      <c r="AH9" s="50"/>
      <c r="AI9" s="50"/>
      <c r="AJ9" s="50"/>
    </row>
    <row r="10" spans="1:36" s="42" customFormat="1" ht="20.45" customHeight="1" x14ac:dyDescent="0.25">
      <c r="A10" s="47">
        <v>33</v>
      </c>
      <c r="B10" s="47">
        <v>41817</v>
      </c>
      <c r="C10" s="48" t="s">
        <v>563</v>
      </c>
      <c r="D10" s="48" t="s">
        <v>257</v>
      </c>
      <c r="E10" s="48" t="s">
        <v>383</v>
      </c>
      <c r="F10" s="48" t="s">
        <v>126</v>
      </c>
      <c r="G10" s="48" t="s">
        <v>120</v>
      </c>
      <c r="H10" s="48">
        <v>25</v>
      </c>
      <c r="I10" s="48" t="s">
        <v>495</v>
      </c>
      <c r="J10" s="48" t="s">
        <v>253</v>
      </c>
      <c r="K10" s="48" t="s">
        <v>58</v>
      </c>
      <c r="L10" s="48" t="s">
        <v>258</v>
      </c>
      <c r="M10" s="48">
        <v>4</v>
      </c>
      <c r="N10" s="48">
        <v>240</v>
      </c>
      <c r="O10" s="47" t="s">
        <v>512</v>
      </c>
      <c r="P10" s="49">
        <f t="shared" si="0"/>
        <v>3.1749999999999989</v>
      </c>
      <c r="Q10" s="48"/>
      <c r="R10" s="48"/>
      <c r="S10" s="48"/>
      <c r="T10" s="48"/>
      <c r="U10" s="48"/>
      <c r="V10" s="48"/>
      <c r="W10" s="48"/>
      <c r="X10" s="48"/>
      <c r="Y10" s="48"/>
      <c r="Z10" s="48">
        <v>4</v>
      </c>
      <c r="AA10" s="48">
        <v>4</v>
      </c>
      <c r="AB10" s="48">
        <v>1</v>
      </c>
      <c r="AC10" s="48">
        <v>1</v>
      </c>
      <c r="AD10" s="48">
        <v>1</v>
      </c>
      <c r="AE10" s="50"/>
      <c r="AF10" s="51">
        <f t="shared" si="1"/>
        <v>8.1749999999999989</v>
      </c>
      <c r="AG10" s="50"/>
      <c r="AH10" s="50"/>
      <c r="AI10" s="50"/>
      <c r="AJ10" s="50"/>
    </row>
    <row r="11" spans="1:36" ht="20.45" customHeight="1" x14ac:dyDescent="0.25">
      <c r="A11" s="10">
        <v>40</v>
      </c>
      <c r="B11" s="11">
        <v>41720</v>
      </c>
      <c r="C11" s="8"/>
      <c r="D11" s="8" t="s">
        <v>257</v>
      </c>
      <c r="E11" s="8" t="s">
        <v>383</v>
      </c>
      <c r="F11" s="8" t="s">
        <v>126</v>
      </c>
      <c r="G11" s="8" t="s">
        <v>417</v>
      </c>
      <c r="H11" s="8">
        <v>25</v>
      </c>
      <c r="I11" s="8" t="s">
        <v>420</v>
      </c>
      <c r="J11" s="8" t="s">
        <v>421</v>
      </c>
      <c r="K11" s="8" t="s">
        <v>261</v>
      </c>
      <c r="L11" s="8" t="s">
        <v>84</v>
      </c>
      <c r="M11" s="8">
        <v>4</v>
      </c>
      <c r="N11" s="8">
        <v>240</v>
      </c>
      <c r="O11" s="11" t="s">
        <v>422</v>
      </c>
      <c r="P11" s="18">
        <f t="shared" si="0"/>
        <v>7.1249999999999991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423</v>
      </c>
      <c r="AA11" s="8">
        <v>2</v>
      </c>
      <c r="AB11" s="8"/>
      <c r="AC11" s="8"/>
      <c r="AD11" s="8"/>
      <c r="AF11" s="23">
        <f t="shared" si="1"/>
        <v>9.125</v>
      </c>
    </row>
    <row r="12" spans="1:36" ht="20.45" customHeight="1" x14ac:dyDescent="0.25">
      <c r="A12" s="11">
        <v>35</v>
      </c>
      <c r="B12" s="11">
        <v>41908</v>
      </c>
      <c r="C12" s="8"/>
      <c r="D12" s="8" t="s">
        <v>257</v>
      </c>
      <c r="E12" s="8" t="s">
        <v>383</v>
      </c>
      <c r="F12" s="8" t="s">
        <v>126</v>
      </c>
      <c r="G12" s="8" t="s">
        <v>120</v>
      </c>
      <c r="H12" s="8">
        <v>25</v>
      </c>
      <c r="I12" s="8" t="s">
        <v>496</v>
      </c>
      <c r="J12" s="8" t="s">
        <v>430</v>
      </c>
      <c r="K12" s="8" t="s">
        <v>431</v>
      </c>
      <c r="L12" s="8" t="s">
        <v>84</v>
      </c>
      <c r="M12" s="8">
        <v>3</v>
      </c>
      <c r="N12" s="8">
        <v>180</v>
      </c>
      <c r="O12" s="11" t="s">
        <v>497</v>
      </c>
      <c r="P12" s="18">
        <f t="shared" si="0"/>
        <v>3.4000000000000008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F12" s="23">
        <f t="shared" si="1"/>
        <v>3.4000000000000008</v>
      </c>
    </row>
    <row r="13" spans="1:36" ht="20.45" customHeight="1" x14ac:dyDescent="0.25">
      <c r="A13" s="11">
        <v>26</v>
      </c>
      <c r="B13" s="11">
        <v>44627</v>
      </c>
      <c r="C13" s="8"/>
      <c r="D13" s="8" t="s">
        <v>257</v>
      </c>
      <c r="E13" s="8" t="s">
        <v>587</v>
      </c>
      <c r="F13" s="8" t="s">
        <v>126</v>
      </c>
      <c r="G13" s="8" t="s">
        <v>417</v>
      </c>
      <c r="H13" s="8">
        <v>25</v>
      </c>
      <c r="I13" s="8" t="s">
        <v>452</v>
      </c>
      <c r="J13" s="8" t="s">
        <v>122</v>
      </c>
      <c r="K13" s="8" t="s">
        <v>68</v>
      </c>
      <c r="L13" s="8" t="s">
        <v>269</v>
      </c>
      <c r="M13" s="8">
        <v>3</v>
      </c>
      <c r="N13" s="8">
        <v>180</v>
      </c>
      <c r="O13" s="11" t="s">
        <v>401</v>
      </c>
      <c r="P13" s="18">
        <f t="shared" si="0"/>
        <v>1.4999999999999991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3">
        <f t="shared" si="1"/>
        <v>1.4999999999999991</v>
      </c>
    </row>
    <row r="14" spans="1:36" ht="20.45" customHeight="1" x14ac:dyDescent="0.25">
      <c r="A14" s="10">
        <v>30</v>
      </c>
      <c r="B14" s="11" t="s">
        <v>382</v>
      </c>
      <c r="C14" s="8"/>
      <c r="D14" s="8" t="s">
        <v>257</v>
      </c>
      <c r="E14" s="8" t="s">
        <v>383</v>
      </c>
      <c r="F14" s="8" t="s">
        <v>126</v>
      </c>
      <c r="G14" s="8" t="s">
        <v>111</v>
      </c>
      <c r="H14" s="8">
        <v>25</v>
      </c>
      <c r="I14" s="8" t="s">
        <v>380</v>
      </c>
      <c r="J14" s="8" t="s">
        <v>381</v>
      </c>
      <c r="K14" s="8" t="s">
        <v>68</v>
      </c>
      <c r="L14" s="8" t="s">
        <v>258</v>
      </c>
      <c r="M14" s="8">
        <v>3</v>
      </c>
      <c r="N14" s="8">
        <v>183</v>
      </c>
      <c r="O14" s="11" t="s">
        <v>287</v>
      </c>
      <c r="P14" s="18">
        <f t="shared" si="0"/>
        <v>2.4249999999999994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F14" s="23">
        <f t="shared" si="1"/>
        <v>2.4249999999999994</v>
      </c>
    </row>
    <row r="15" spans="1:36" ht="20.45" customHeight="1" x14ac:dyDescent="0.25">
      <c r="A15" s="11">
        <v>44</v>
      </c>
      <c r="B15" s="11">
        <v>42272</v>
      </c>
      <c r="C15" s="8"/>
      <c r="D15" s="8" t="s">
        <v>257</v>
      </c>
      <c r="E15" s="8" t="s">
        <v>587</v>
      </c>
      <c r="F15" s="8" t="s">
        <v>671</v>
      </c>
      <c r="G15" s="8" t="s">
        <v>76</v>
      </c>
      <c r="H15" s="8">
        <v>25</v>
      </c>
      <c r="I15" s="8" t="s">
        <v>672</v>
      </c>
      <c r="J15" s="8"/>
      <c r="K15" s="8"/>
      <c r="L15" s="8"/>
      <c r="M15" s="8"/>
      <c r="N15" s="8"/>
      <c r="O15" s="11"/>
      <c r="P15" s="18">
        <f t="shared" si="0"/>
        <v>-15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F15" s="23">
        <f t="shared" si="1"/>
        <v>-15</v>
      </c>
    </row>
    <row r="16" spans="1:36" ht="20.45" customHeight="1" x14ac:dyDescent="0.25">
      <c r="A16" s="11">
        <v>1</v>
      </c>
      <c r="B16" s="11">
        <v>42647</v>
      </c>
      <c r="C16" s="8"/>
      <c r="D16" s="8" t="s">
        <v>257</v>
      </c>
      <c r="E16" s="8" t="s">
        <v>587</v>
      </c>
      <c r="F16" s="8" t="s">
        <v>126</v>
      </c>
      <c r="G16" s="8" t="s">
        <v>120</v>
      </c>
      <c r="H16" s="8">
        <v>25</v>
      </c>
      <c r="I16" s="8" t="s">
        <v>618</v>
      </c>
      <c r="J16" s="8" t="s">
        <v>390</v>
      </c>
      <c r="K16" s="8" t="s">
        <v>68</v>
      </c>
      <c r="L16" s="8" t="s">
        <v>269</v>
      </c>
      <c r="M16" s="8">
        <v>4</v>
      </c>
      <c r="N16" s="8">
        <v>240</v>
      </c>
      <c r="O16" s="11">
        <v>6</v>
      </c>
      <c r="P16" s="18">
        <f t="shared" si="0"/>
        <v>0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F16" s="23">
        <f t="shared" si="1"/>
        <v>0</v>
      </c>
    </row>
    <row r="17" spans="1:32" ht="20.45" customHeight="1" x14ac:dyDescent="0.25">
      <c r="A17" s="10">
        <v>32</v>
      </c>
      <c r="B17" s="11">
        <v>42865</v>
      </c>
      <c r="C17" s="8"/>
      <c r="D17" s="8" t="s">
        <v>257</v>
      </c>
      <c r="E17" s="8" t="s">
        <v>587</v>
      </c>
      <c r="F17" s="8" t="s">
        <v>126</v>
      </c>
      <c r="G17" s="8" t="s">
        <v>111</v>
      </c>
      <c r="H17" s="8">
        <v>25</v>
      </c>
      <c r="I17" s="8" t="s">
        <v>507</v>
      </c>
      <c r="J17" s="8" t="s">
        <v>46</v>
      </c>
      <c r="K17" s="8" t="s">
        <v>47</v>
      </c>
      <c r="L17" s="8" t="s">
        <v>269</v>
      </c>
      <c r="M17" s="8">
        <v>4</v>
      </c>
      <c r="N17" s="8">
        <v>240</v>
      </c>
      <c r="O17" s="11" t="s">
        <v>546</v>
      </c>
      <c r="P17" s="18">
        <f t="shared" si="0"/>
        <v>3.0499999999999994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F17" s="23">
        <f t="shared" si="1"/>
        <v>3.0499999999999994</v>
      </c>
    </row>
    <row r="18" spans="1:32" ht="20.45" customHeight="1" x14ac:dyDescent="0.25">
      <c r="A18" s="11">
        <v>11</v>
      </c>
      <c r="B18" s="11">
        <v>44528</v>
      </c>
      <c r="C18" s="8"/>
      <c r="D18" s="8" t="s">
        <v>257</v>
      </c>
      <c r="E18" s="8" t="s">
        <v>801</v>
      </c>
      <c r="F18" s="8" t="s">
        <v>126</v>
      </c>
      <c r="G18" s="8" t="s">
        <v>120</v>
      </c>
      <c r="H18" s="8">
        <v>25</v>
      </c>
      <c r="I18" s="8" t="s">
        <v>783</v>
      </c>
      <c r="J18" s="8" t="s">
        <v>908</v>
      </c>
      <c r="K18" s="8" t="s">
        <v>68</v>
      </c>
      <c r="L18" s="8" t="s">
        <v>258</v>
      </c>
      <c r="M18" s="8">
        <v>3</v>
      </c>
      <c r="N18" s="8">
        <v>180</v>
      </c>
      <c r="O18" s="11">
        <v>7.09</v>
      </c>
      <c r="P18" s="18">
        <f t="shared" si="0"/>
        <v>2.7249999999999996</v>
      </c>
      <c r="Q18" s="8"/>
      <c r="R18" s="8"/>
      <c r="S18" s="8"/>
      <c r="T18" s="8"/>
      <c r="U18" s="8"/>
      <c r="V18" s="8"/>
      <c r="W18" s="8"/>
      <c r="X18" s="8"/>
      <c r="Y18" s="8"/>
      <c r="Z18" s="8">
        <v>2</v>
      </c>
      <c r="AA18" s="8"/>
      <c r="AB18" s="8"/>
      <c r="AC18" s="8"/>
      <c r="AD18" s="8"/>
      <c r="AF18" s="23">
        <f t="shared" si="1"/>
        <v>2.7249999999999996</v>
      </c>
    </row>
    <row r="19" spans="1:32" ht="20.45" customHeight="1" x14ac:dyDescent="0.25">
      <c r="A19" s="11">
        <v>47</v>
      </c>
      <c r="B19" s="11">
        <v>44666</v>
      </c>
      <c r="C19" s="8"/>
      <c r="D19" s="8" t="s">
        <v>257</v>
      </c>
      <c r="E19" s="8" t="s">
        <v>584</v>
      </c>
      <c r="F19" s="8" t="s">
        <v>126</v>
      </c>
      <c r="G19" s="8" t="s">
        <v>111</v>
      </c>
      <c r="H19" s="8">
        <v>25</v>
      </c>
      <c r="I19" s="8" t="s">
        <v>89</v>
      </c>
      <c r="J19" s="8"/>
      <c r="K19" s="8"/>
      <c r="L19" s="8"/>
      <c r="M19" s="8"/>
      <c r="N19" s="8"/>
      <c r="O19" s="11"/>
      <c r="P19" s="18">
        <f t="shared" si="0"/>
        <v>-15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F19" s="23">
        <f t="shared" si="1"/>
        <v>-15</v>
      </c>
    </row>
    <row r="20" spans="1:32" ht="20.45" customHeight="1" x14ac:dyDescent="0.25">
      <c r="A20" s="10">
        <v>46</v>
      </c>
      <c r="B20" s="11">
        <v>44262</v>
      </c>
      <c r="C20" s="8"/>
      <c r="D20" s="8" t="s">
        <v>257</v>
      </c>
      <c r="E20" s="8" t="s">
        <v>778</v>
      </c>
      <c r="F20" s="8" t="s">
        <v>126</v>
      </c>
      <c r="G20" s="8" t="s">
        <v>779</v>
      </c>
      <c r="H20" s="8">
        <v>25</v>
      </c>
      <c r="I20" s="8" t="s">
        <v>780</v>
      </c>
      <c r="J20" s="8" t="s">
        <v>781</v>
      </c>
      <c r="K20" s="8" t="s">
        <v>84</v>
      </c>
      <c r="L20" s="8"/>
      <c r="M20" s="8"/>
      <c r="N20" s="8"/>
      <c r="O20" s="11"/>
      <c r="P20" s="18">
        <f t="shared" si="0"/>
        <v>-15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F20" s="23">
        <f t="shared" si="1"/>
        <v>-15</v>
      </c>
    </row>
    <row r="21" spans="1:32" ht="20.45" customHeight="1" x14ac:dyDescent="0.25">
      <c r="A21" s="11">
        <v>22</v>
      </c>
      <c r="B21" s="11">
        <v>44484</v>
      </c>
      <c r="C21" s="8"/>
      <c r="D21" s="8" t="s">
        <v>257</v>
      </c>
      <c r="E21" s="8" t="s">
        <v>587</v>
      </c>
      <c r="F21" s="8" t="s">
        <v>126</v>
      </c>
      <c r="G21" s="8" t="s">
        <v>111</v>
      </c>
      <c r="H21" s="8">
        <v>25</v>
      </c>
      <c r="I21" s="8" t="s">
        <v>98</v>
      </c>
      <c r="J21" s="8" t="s">
        <v>243</v>
      </c>
      <c r="K21" s="8" t="s">
        <v>359</v>
      </c>
      <c r="L21" s="8" t="s">
        <v>269</v>
      </c>
      <c r="M21" s="8">
        <v>2</v>
      </c>
      <c r="N21" s="8"/>
      <c r="O21" s="11" t="s">
        <v>735</v>
      </c>
      <c r="P21" s="18">
        <f t="shared" si="0"/>
        <v>0.44999999999999929</v>
      </c>
      <c r="Q21" s="8" t="s">
        <v>736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F21" s="23">
        <f t="shared" si="1"/>
        <v>0.44999999999999929</v>
      </c>
    </row>
    <row r="22" spans="1:32" ht="20.45" customHeight="1" x14ac:dyDescent="0.25">
      <c r="A22" s="11">
        <v>25</v>
      </c>
      <c r="B22" s="11">
        <v>44401</v>
      </c>
      <c r="C22" s="8"/>
      <c r="D22" s="8" t="s">
        <v>257</v>
      </c>
      <c r="E22" s="8" t="s">
        <v>584</v>
      </c>
      <c r="F22" s="8" t="s">
        <v>38</v>
      </c>
      <c r="G22" s="8" t="s">
        <v>445</v>
      </c>
      <c r="H22" s="8">
        <v>25</v>
      </c>
      <c r="I22" s="8" t="s">
        <v>452</v>
      </c>
      <c r="J22" s="8" t="s">
        <v>357</v>
      </c>
      <c r="K22" s="8" t="s">
        <v>68</v>
      </c>
      <c r="L22" s="8" t="s">
        <v>269</v>
      </c>
      <c r="M22" s="8">
        <v>3</v>
      </c>
      <c r="N22" s="8">
        <v>180</v>
      </c>
      <c r="O22" s="11" t="s">
        <v>485</v>
      </c>
      <c r="P22" s="18">
        <f t="shared" si="0"/>
        <v>1.2000000000000011</v>
      </c>
      <c r="Q22" s="8"/>
      <c r="R22" s="8"/>
      <c r="S22" s="8"/>
      <c r="T22" s="8"/>
      <c r="U22" s="8"/>
      <c r="V22" s="8"/>
      <c r="W22" s="8"/>
      <c r="X22" s="8"/>
      <c r="Y22" s="8"/>
      <c r="Z22" s="8">
        <v>2</v>
      </c>
      <c r="AA22" s="8">
        <v>2</v>
      </c>
      <c r="AB22" s="8">
        <v>2</v>
      </c>
      <c r="AC22" s="8">
        <v>2</v>
      </c>
      <c r="AD22" s="8"/>
      <c r="AF22" s="23">
        <f t="shared" si="1"/>
        <v>5.2000000000000011</v>
      </c>
    </row>
    <row r="23" spans="1:32" ht="20.45" customHeight="1" x14ac:dyDescent="0.25">
      <c r="A23" s="10">
        <v>7</v>
      </c>
      <c r="B23" s="11">
        <v>44655</v>
      </c>
      <c r="C23" s="8"/>
      <c r="D23" s="8" t="s">
        <v>48</v>
      </c>
      <c r="E23" s="8" t="s">
        <v>245</v>
      </c>
      <c r="F23" s="8" t="s">
        <v>126</v>
      </c>
      <c r="G23" s="8" t="s">
        <v>111</v>
      </c>
      <c r="H23" s="8">
        <v>25</v>
      </c>
      <c r="I23" s="8" t="s">
        <v>252</v>
      </c>
      <c r="J23" s="8" t="s">
        <v>71</v>
      </c>
      <c r="K23" s="8" t="s">
        <v>68</v>
      </c>
      <c r="L23" s="8" t="s">
        <v>44</v>
      </c>
      <c r="M23" s="8">
        <v>3</v>
      </c>
      <c r="N23" s="8">
        <v>180</v>
      </c>
      <c r="O23" s="11">
        <v>6.83</v>
      </c>
      <c r="P23" s="18">
        <f t="shared" si="0"/>
        <v>2.0750000000000002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1</v>
      </c>
      <c r="AC23" s="8">
        <v>1</v>
      </c>
      <c r="AD23" s="8"/>
      <c r="AF23" s="23">
        <f t="shared" si="1"/>
        <v>3.0750000000000002</v>
      </c>
    </row>
    <row r="24" spans="1:32" ht="20.45" customHeight="1" x14ac:dyDescent="0.25">
      <c r="A24" s="11">
        <v>16</v>
      </c>
      <c r="B24" s="11">
        <v>42642</v>
      </c>
      <c r="C24" s="8"/>
      <c r="D24" s="8" t="s">
        <v>257</v>
      </c>
      <c r="E24" s="8" t="s">
        <v>383</v>
      </c>
      <c r="F24" s="8" t="s">
        <v>126</v>
      </c>
      <c r="G24" s="8" t="s">
        <v>120</v>
      </c>
      <c r="H24" s="8">
        <v>25</v>
      </c>
      <c r="I24" s="8" t="s">
        <v>783</v>
      </c>
      <c r="J24" s="8" t="s">
        <v>781</v>
      </c>
      <c r="K24" s="8" t="s">
        <v>431</v>
      </c>
      <c r="L24" s="8" t="s">
        <v>84</v>
      </c>
      <c r="M24" s="8">
        <v>3</v>
      </c>
      <c r="N24" s="8">
        <v>180</v>
      </c>
      <c r="O24" s="11">
        <v>8.18</v>
      </c>
      <c r="P24" s="18">
        <f t="shared" si="0"/>
        <v>5.4499999999999993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F24" s="23">
        <f t="shared" si="1"/>
        <v>5.4499999999999993</v>
      </c>
    </row>
    <row r="25" spans="1:32" ht="20.45" customHeight="1" x14ac:dyDescent="0.25">
      <c r="A25" s="11">
        <v>13</v>
      </c>
      <c r="B25" s="11" t="s">
        <v>960</v>
      </c>
      <c r="C25" s="8"/>
      <c r="D25" s="8" t="s">
        <v>947</v>
      </c>
      <c r="E25" s="8" t="s">
        <v>948</v>
      </c>
      <c r="F25" s="8" t="s">
        <v>949</v>
      </c>
      <c r="G25" s="8" t="s">
        <v>111</v>
      </c>
      <c r="H25" s="8">
        <v>25</v>
      </c>
      <c r="I25" s="8" t="s">
        <v>783</v>
      </c>
      <c r="J25" s="8" t="s">
        <v>430</v>
      </c>
      <c r="K25" s="8" t="s">
        <v>84</v>
      </c>
      <c r="L25" s="8" t="s">
        <v>84</v>
      </c>
      <c r="M25" s="8">
        <v>3</v>
      </c>
      <c r="N25" s="8">
        <v>180</v>
      </c>
      <c r="O25" s="11">
        <v>7.68</v>
      </c>
      <c r="P25" s="18">
        <f t="shared" si="0"/>
        <v>4.1999999999999993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/>
      <c r="AF25" s="23">
        <f t="shared" si="1"/>
        <v>4.1999999999999993</v>
      </c>
    </row>
    <row r="26" spans="1:32" ht="20.45" customHeight="1" x14ac:dyDescent="0.25">
      <c r="A26" s="10">
        <v>45</v>
      </c>
      <c r="B26" s="11">
        <v>43857</v>
      </c>
      <c r="C26" s="8"/>
      <c r="D26" s="8" t="s">
        <v>257</v>
      </c>
      <c r="E26" s="8" t="s">
        <v>584</v>
      </c>
      <c r="F26" s="8" t="s">
        <v>126</v>
      </c>
      <c r="G26" s="8" t="s">
        <v>120</v>
      </c>
      <c r="H26" s="8">
        <v>25</v>
      </c>
      <c r="I26" s="8" t="s">
        <v>667</v>
      </c>
      <c r="J26" s="8" t="s">
        <v>84</v>
      </c>
      <c r="K26" s="8" t="s">
        <v>84</v>
      </c>
      <c r="L26" s="8"/>
      <c r="M26" s="8"/>
      <c r="N26" s="8"/>
      <c r="O26" s="11"/>
      <c r="P26" s="18">
        <f t="shared" si="0"/>
        <v>-15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F26" s="23">
        <f t="shared" si="1"/>
        <v>-15</v>
      </c>
    </row>
    <row r="27" spans="1:32" ht="20.45" customHeight="1" x14ac:dyDescent="0.25">
      <c r="A27" s="11">
        <v>29</v>
      </c>
      <c r="B27" s="11">
        <v>43756</v>
      </c>
      <c r="C27" s="8"/>
      <c r="D27" s="8" t="s">
        <v>257</v>
      </c>
      <c r="E27" s="8" t="s">
        <v>584</v>
      </c>
      <c r="F27" s="8" t="s">
        <v>126</v>
      </c>
      <c r="G27" s="8" t="s">
        <v>120</v>
      </c>
      <c r="H27" s="8">
        <v>25</v>
      </c>
      <c r="I27" s="8" t="s">
        <v>483</v>
      </c>
      <c r="J27" s="8" t="s">
        <v>578</v>
      </c>
      <c r="K27" s="8" t="s">
        <v>68</v>
      </c>
      <c r="L27" s="8" t="s">
        <v>269</v>
      </c>
      <c r="M27" s="8">
        <v>3</v>
      </c>
      <c r="N27" s="8">
        <v>183</v>
      </c>
      <c r="O27" s="11" t="s">
        <v>403</v>
      </c>
      <c r="P27" s="18">
        <f t="shared" si="0"/>
        <v>2.3249999999999993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F27" s="23">
        <f t="shared" si="1"/>
        <v>2.3249999999999993</v>
      </c>
    </row>
    <row r="28" spans="1:32" ht="20.45" customHeight="1" x14ac:dyDescent="0.25">
      <c r="A28" s="11">
        <v>2</v>
      </c>
      <c r="B28" s="11">
        <v>42853</v>
      </c>
      <c r="C28" s="8"/>
      <c r="D28" s="8" t="s">
        <v>257</v>
      </c>
      <c r="E28" s="8" t="s">
        <v>801</v>
      </c>
      <c r="F28" s="8" t="s">
        <v>126</v>
      </c>
      <c r="G28" s="8" t="s">
        <v>120</v>
      </c>
      <c r="H28" s="8">
        <v>25</v>
      </c>
      <c r="I28" s="8" t="s">
        <v>783</v>
      </c>
      <c r="J28" s="8" t="s">
        <v>904</v>
      </c>
      <c r="K28" s="8" t="s">
        <v>68</v>
      </c>
      <c r="L28" s="8" t="s">
        <v>258</v>
      </c>
      <c r="M28" s="8">
        <v>3</v>
      </c>
      <c r="N28" s="8">
        <v>188</v>
      </c>
      <c r="O28" s="11">
        <v>6.25</v>
      </c>
      <c r="P28" s="18">
        <f t="shared" si="0"/>
        <v>0.625</v>
      </c>
      <c r="Q28" s="8"/>
      <c r="R28" s="8"/>
      <c r="S28" s="8"/>
      <c r="T28" s="8"/>
      <c r="U28" s="8"/>
      <c r="V28" s="8"/>
      <c r="W28" s="8"/>
      <c r="X28" s="8"/>
      <c r="Y28" s="8"/>
      <c r="Z28" s="8">
        <v>1</v>
      </c>
      <c r="AA28" s="8">
        <v>1</v>
      </c>
      <c r="AB28" s="8"/>
      <c r="AC28" s="8"/>
      <c r="AD28" s="8"/>
      <c r="AF28" s="23">
        <f t="shared" si="1"/>
        <v>1.625</v>
      </c>
    </row>
    <row r="29" spans="1:32" ht="20.45" customHeight="1" x14ac:dyDescent="0.25">
      <c r="A29" s="10">
        <v>38</v>
      </c>
      <c r="B29" s="11">
        <v>39666</v>
      </c>
      <c r="C29" s="8"/>
      <c r="D29" s="8" t="s">
        <v>257</v>
      </c>
      <c r="E29" s="8" t="s">
        <v>587</v>
      </c>
      <c r="F29" s="8" t="s">
        <v>126</v>
      </c>
      <c r="G29" s="8" t="s">
        <v>588</v>
      </c>
      <c r="H29" s="8">
        <v>25</v>
      </c>
      <c r="I29" s="8" t="s">
        <v>589</v>
      </c>
      <c r="J29" s="8" t="s">
        <v>430</v>
      </c>
      <c r="K29" s="8" t="s">
        <v>84</v>
      </c>
      <c r="L29" s="8" t="s">
        <v>431</v>
      </c>
      <c r="M29" s="8">
        <v>3</v>
      </c>
      <c r="N29" s="8">
        <v>180</v>
      </c>
      <c r="O29" s="11" t="s">
        <v>419</v>
      </c>
      <c r="P29" s="18">
        <f t="shared" si="0"/>
        <v>3.75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3.75</v>
      </c>
    </row>
    <row r="30" spans="1:32" ht="20.45" customHeight="1" x14ac:dyDescent="0.25">
      <c r="A30" s="11">
        <v>31</v>
      </c>
      <c r="B30" s="11">
        <v>44194</v>
      </c>
      <c r="C30" s="8"/>
      <c r="D30" s="8" t="s">
        <v>257</v>
      </c>
      <c r="E30" s="8" t="s">
        <v>587</v>
      </c>
      <c r="F30" s="8" t="s">
        <v>126</v>
      </c>
      <c r="G30" s="8" t="s">
        <v>111</v>
      </c>
      <c r="H30" s="8">
        <v>25</v>
      </c>
      <c r="I30" s="8" t="s">
        <v>768</v>
      </c>
      <c r="J30" s="8" t="s">
        <v>171</v>
      </c>
      <c r="K30" s="8" t="s">
        <v>68</v>
      </c>
      <c r="L30" s="8" t="s">
        <v>269</v>
      </c>
      <c r="M30" s="8">
        <v>3</v>
      </c>
      <c r="N30" s="8">
        <v>180</v>
      </c>
      <c r="O30" s="11" t="s">
        <v>769</v>
      </c>
      <c r="P30" s="18">
        <f t="shared" si="0"/>
        <v>3.0249999999999999</v>
      </c>
      <c r="Q30" s="8" t="s">
        <v>491</v>
      </c>
      <c r="R30" s="8" t="s">
        <v>357</v>
      </c>
      <c r="S30" s="8" t="s">
        <v>58</v>
      </c>
      <c r="T30" s="8" t="s">
        <v>269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F30" s="23">
        <f t="shared" si="1"/>
        <v>3.0249999999999999</v>
      </c>
    </row>
    <row r="31" spans="1:32" ht="20.45" customHeight="1" x14ac:dyDescent="0.25">
      <c r="A31" s="11">
        <v>18</v>
      </c>
      <c r="B31" s="11">
        <v>43735</v>
      </c>
      <c r="C31" s="8"/>
      <c r="D31" s="8" t="s">
        <v>257</v>
      </c>
      <c r="E31" s="8" t="s">
        <v>383</v>
      </c>
      <c r="F31" s="8" t="s">
        <v>126</v>
      </c>
      <c r="G31" s="8" t="s">
        <v>120</v>
      </c>
      <c r="H31" s="8">
        <v>25</v>
      </c>
      <c r="I31" s="8" t="s">
        <v>783</v>
      </c>
      <c r="J31" s="8" t="s">
        <v>357</v>
      </c>
      <c r="K31" s="8" t="s">
        <v>68</v>
      </c>
      <c r="L31" s="8" t="s">
        <v>258</v>
      </c>
      <c r="M31" s="8">
        <v>3</v>
      </c>
      <c r="N31" s="8">
        <v>183</v>
      </c>
      <c r="O31" s="11">
        <v>8.5299999999999994</v>
      </c>
      <c r="P31" s="18">
        <f t="shared" si="0"/>
        <v>6.3249999999999984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F31" s="23">
        <f t="shared" si="1"/>
        <v>6.3249999999999984</v>
      </c>
    </row>
    <row r="32" spans="1:32" ht="20.45" customHeight="1" x14ac:dyDescent="0.25">
      <c r="A32" s="10">
        <v>28</v>
      </c>
      <c r="B32" s="11">
        <v>43693</v>
      </c>
      <c r="C32" s="8"/>
      <c r="D32" s="8" t="s">
        <v>257</v>
      </c>
      <c r="E32" s="8" t="s">
        <v>587</v>
      </c>
      <c r="F32" s="8" t="s">
        <v>126</v>
      </c>
      <c r="G32" s="8" t="s">
        <v>120</v>
      </c>
      <c r="H32" s="8">
        <v>25</v>
      </c>
      <c r="I32" s="8" t="s">
        <v>489</v>
      </c>
      <c r="J32" s="8" t="s">
        <v>137</v>
      </c>
      <c r="K32" s="8" t="s">
        <v>47</v>
      </c>
      <c r="L32" s="8" t="s">
        <v>269</v>
      </c>
      <c r="M32" s="8">
        <v>4</v>
      </c>
      <c r="N32" s="8">
        <v>240</v>
      </c>
      <c r="O32" s="11" t="s">
        <v>623</v>
      </c>
      <c r="P32" s="18">
        <f t="shared" si="0"/>
        <v>2.1249999999999991</v>
      </c>
      <c r="Q32" s="8"/>
      <c r="R32" s="8"/>
      <c r="S32" s="8"/>
      <c r="T32" s="8"/>
      <c r="U32" s="8"/>
      <c r="V32" s="8"/>
      <c r="W32" s="8"/>
      <c r="X32" s="8"/>
      <c r="Y32" s="8"/>
      <c r="Z32" s="8">
        <v>2</v>
      </c>
      <c r="AA32" s="8">
        <v>2</v>
      </c>
      <c r="AB32" s="8"/>
      <c r="AC32" s="8"/>
      <c r="AD32" s="8"/>
      <c r="AF32" s="23">
        <f t="shared" si="1"/>
        <v>4.1249999999999991</v>
      </c>
    </row>
    <row r="33" spans="1:32" ht="20.45" customHeight="1" x14ac:dyDescent="0.25">
      <c r="A33" s="11">
        <v>23</v>
      </c>
      <c r="B33" s="11">
        <v>44465</v>
      </c>
      <c r="C33" s="8"/>
      <c r="D33" s="8" t="s">
        <v>257</v>
      </c>
      <c r="E33" s="8" t="s">
        <v>584</v>
      </c>
      <c r="F33" s="8" t="s">
        <v>38</v>
      </c>
      <c r="G33" s="8" t="s">
        <v>120</v>
      </c>
      <c r="H33" s="8">
        <v>25</v>
      </c>
      <c r="I33" s="8" t="s">
        <v>737</v>
      </c>
      <c r="J33" s="8" t="s">
        <v>461</v>
      </c>
      <c r="K33" s="8" t="s">
        <v>58</v>
      </c>
      <c r="L33" s="8" t="s">
        <v>269</v>
      </c>
      <c r="M33" s="8">
        <v>2</v>
      </c>
      <c r="N33" s="8"/>
      <c r="O33" s="11" t="s">
        <v>502</v>
      </c>
      <c r="P33" s="18">
        <f t="shared" si="0"/>
        <v>0.67499999999999893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F33" s="23">
        <f t="shared" si="1"/>
        <v>0.67499999999999893</v>
      </c>
    </row>
    <row r="34" spans="1:32" ht="20.45" customHeight="1" x14ac:dyDescent="0.25">
      <c r="A34" s="11">
        <v>12</v>
      </c>
      <c r="B34" s="11">
        <v>42633</v>
      </c>
      <c r="C34" s="8"/>
      <c r="D34" s="8" t="s">
        <v>257</v>
      </c>
      <c r="E34" s="8" t="s">
        <v>383</v>
      </c>
      <c r="F34" s="8" t="s">
        <v>126</v>
      </c>
      <c r="G34" s="8" t="s">
        <v>111</v>
      </c>
      <c r="H34" s="8">
        <v>25</v>
      </c>
      <c r="I34" s="8" t="s">
        <v>783</v>
      </c>
      <c r="J34" s="8" t="s">
        <v>795</v>
      </c>
      <c r="K34" s="8" t="s">
        <v>170</v>
      </c>
      <c r="L34" s="8" t="s">
        <v>258</v>
      </c>
      <c r="M34" s="8">
        <v>3</v>
      </c>
      <c r="N34" s="8">
        <v>180</v>
      </c>
      <c r="O34" s="11">
        <v>7.61</v>
      </c>
      <c r="P34" s="18">
        <f t="shared" si="0"/>
        <v>4.0250000000000004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F34" s="23">
        <f t="shared" si="1"/>
        <v>4.0250000000000004</v>
      </c>
    </row>
    <row r="35" spans="1:32" ht="20.45" customHeight="1" x14ac:dyDescent="0.25">
      <c r="A35" s="10">
        <v>36</v>
      </c>
      <c r="B35" s="11">
        <v>41987</v>
      </c>
      <c r="C35" s="8"/>
      <c r="D35" s="8" t="s">
        <v>257</v>
      </c>
      <c r="E35" s="8" t="s">
        <v>383</v>
      </c>
      <c r="F35" s="8" t="s">
        <v>126</v>
      </c>
      <c r="G35" s="8" t="s">
        <v>120</v>
      </c>
      <c r="H35" s="8">
        <v>25</v>
      </c>
      <c r="I35" s="8" t="s">
        <v>451</v>
      </c>
      <c r="J35" s="8" t="s">
        <v>430</v>
      </c>
      <c r="K35" s="8" t="s">
        <v>84</v>
      </c>
      <c r="L35" s="8" t="s">
        <v>84</v>
      </c>
      <c r="M35" s="8">
        <v>3</v>
      </c>
      <c r="N35" s="8">
        <v>180</v>
      </c>
      <c r="O35" s="11" t="s">
        <v>259</v>
      </c>
      <c r="P35" s="18">
        <f t="shared" si="0"/>
        <v>3.5749999999999993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F35" s="23">
        <f t="shared" si="1"/>
        <v>3.5749999999999993</v>
      </c>
    </row>
    <row r="36" spans="1:32" ht="20.45" customHeight="1" x14ac:dyDescent="0.25">
      <c r="A36" s="11">
        <v>24</v>
      </c>
      <c r="B36" s="11">
        <v>41238</v>
      </c>
      <c r="C36" s="8"/>
      <c r="D36" s="8" t="s">
        <v>257</v>
      </c>
      <c r="E36" s="8" t="s">
        <v>383</v>
      </c>
      <c r="F36" s="8" t="s">
        <v>126</v>
      </c>
      <c r="G36" s="8" t="s">
        <v>413</v>
      </c>
      <c r="H36" s="8">
        <v>25</v>
      </c>
      <c r="I36" s="8" t="s">
        <v>394</v>
      </c>
      <c r="J36" s="8" t="s">
        <v>51</v>
      </c>
      <c r="K36" s="8" t="s">
        <v>261</v>
      </c>
      <c r="L36" s="8" t="s">
        <v>258</v>
      </c>
      <c r="M36" s="8">
        <v>4</v>
      </c>
      <c r="N36" s="8">
        <v>240</v>
      </c>
      <c r="O36" s="11" t="s">
        <v>319</v>
      </c>
      <c r="P36" s="18">
        <f t="shared" si="0"/>
        <v>0.92500000000000027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F36" s="23">
        <f t="shared" si="1"/>
        <v>0.92500000000000027</v>
      </c>
    </row>
    <row r="37" spans="1:32" ht="20.45" customHeight="1" x14ac:dyDescent="0.25">
      <c r="A37" s="11">
        <v>5</v>
      </c>
      <c r="B37" s="11">
        <v>38970</v>
      </c>
      <c r="C37" s="8"/>
      <c r="D37" s="8" t="s">
        <v>947</v>
      </c>
      <c r="E37" s="8" t="s">
        <v>948</v>
      </c>
      <c r="F37" s="8" t="s">
        <v>949</v>
      </c>
      <c r="G37" s="8" t="s">
        <v>111</v>
      </c>
      <c r="H37" s="8">
        <v>25</v>
      </c>
      <c r="I37" s="8" t="s">
        <v>783</v>
      </c>
      <c r="J37" s="8" t="s">
        <v>357</v>
      </c>
      <c r="K37" s="8" t="s">
        <v>68</v>
      </c>
      <c r="L37" s="8" t="s">
        <v>44</v>
      </c>
      <c r="M37" s="8">
        <v>3</v>
      </c>
      <c r="N37" s="8">
        <v>180</v>
      </c>
      <c r="O37" s="11">
        <v>6.59</v>
      </c>
      <c r="P37" s="18">
        <f t="shared" si="0"/>
        <v>1.4749999999999996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/>
      <c r="AF37" s="23">
        <f t="shared" si="1"/>
        <v>1.4749999999999996</v>
      </c>
    </row>
    <row r="38" spans="1:32" ht="20.45" customHeight="1" x14ac:dyDescent="0.25">
      <c r="A38" s="10">
        <v>17</v>
      </c>
      <c r="B38" s="11">
        <v>40816</v>
      </c>
      <c r="C38" s="8"/>
      <c r="D38" s="8" t="s">
        <v>947</v>
      </c>
      <c r="E38" s="8" t="s">
        <v>948</v>
      </c>
      <c r="F38" s="8" t="s">
        <v>949</v>
      </c>
      <c r="G38" s="8" t="s">
        <v>999</v>
      </c>
      <c r="H38" s="8">
        <v>25</v>
      </c>
      <c r="I38" s="8" t="s">
        <v>997</v>
      </c>
      <c r="J38" s="8" t="s">
        <v>430</v>
      </c>
      <c r="K38" s="8" t="s">
        <v>84</v>
      </c>
      <c r="L38" s="8" t="s">
        <v>84</v>
      </c>
      <c r="M38" s="8">
        <v>3</v>
      </c>
      <c r="N38" s="8">
        <v>180</v>
      </c>
      <c r="O38" s="11">
        <v>8.2899999999999991</v>
      </c>
      <c r="P38" s="18">
        <f t="shared" si="0"/>
        <v>5.7249999999999979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/>
      <c r="AF38" s="23">
        <f t="shared" si="1"/>
        <v>5.7249999999999979</v>
      </c>
    </row>
    <row r="39" spans="1:32" ht="20.45" customHeight="1" x14ac:dyDescent="0.25">
      <c r="A39" s="11">
        <v>10</v>
      </c>
      <c r="B39" s="11">
        <v>40139</v>
      </c>
      <c r="C39" s="8"/>
      <c r="D39" s="8" t="s">
        <v>947</v>
      </c>
      <c r="E39" s="8" t="s">
        <v>948</v>
      </c>
      <c r="F39" s="8" t="s">
        <v>38</v>
      </c>
      <c r="G39" s="8" t="s">
        <v>120</v>
      </c>
      <c r="H39" s="8">
        <v>25</v>
      </c>
      <c r="I39" s="8" t="s">
        <v>65</v>
      </c>
      <c r="J39" s="8" t="s">
        <v>46</v>
      </c>
      <c r="K39" s="8" t="s">
        <v>1021</v>
      </c>
      <c r="L39" s="8" t="s">
        <v>44</v>
      </c>
      <c r="M39" s="8">
        <v>4</v>
      </c>
      <c r="N39" s="8">
        <v>240</v>
      </c>
      <c r="O39" s="11">
        <v>7</v>
      </c>
      <c r="P39" s="18">
        <f t="shared" si="0"/>
        <v>2.5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/>
      <c r="AF39" s="23">
        <f t="shared" si="1"/>
        <v>2.5</v>
      </c>
    </row>
    <row r="40" spans="1:32" ht="20.45" customHeight="1" x14ac:dyDescent="0.25">
      <c r="A40" s="11">
        <v>20</v>
      </c>
      <c r="B40" s="11">
        <v>43552</v>
      </c>
      <c r="C40" s="8"/>
      <c r="D40" s="8" t="s">
        <v>257</v>
      </c>
      <c r="E40" s="8" t="s">
        <v>383</v>
      </c>
      <c r="F40" s="8" t="s">
        <v>126</v>
      </c>
      <c r="G40" s="8" t="s">
        <v>120</v>
      </c>
      <c r="H40" s="8">
        <v>25</v>
      </c>
      <c r="I40" s="8" t="s">
        <v>84</v>
      </c>
      <c r="J40" s="8" t="s">
        <v>781</v>
      </c>
      <c r="K40" s="8" t="s">
        <v>431</v>
      </c>
      <c r="L40" s="8" t="s">
        <v>84</v>
      </c>
      <c r="M40" s="8">
        <v>3</v>
      </c>
      <c r="N40" s="8">
        <v>180</v>
      </c>
      <c r="O40" s="11">
        <v>8.86</v>
      </c>
      <c r="P40" s="18">
        <f t="shared" si="0"/>
        <v>7.1499999999999986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F40" s="23">
        <f t="shared" si="1"/>
        <v>7.1499999999999986</v>
      </c>
    </row>
    <row r="41" spans="1:32" ht="20.45" customHeight="1" x14ac:dyDescent="0.25">
      <c r="A41" s="10">
        <v>39</v>
      </c>
      <c r="B41" s="11">
        <v>41653</v>
      </c>
      <c r="C41" s="8"/>
      <c r="D41" s="8" t="s">
        <v>257</v>
      </c>
      <c r="E41" s="8" t="s">
        <v>383</v>
      </c>
      <c r="F41" s="8" t="s">
        <v>126</v>
      </c>
      <c r="G41" s="8" t="s">
        <v>417</v>
      </c>
      <c r="H41" s="8">
        <v>25</v>
      </c>
      <c r="I41" s="8" t="s">
        <v>418</v>
      </c>
      <c r="J41" s="8" t="s">
        <v>120</v>
      </c>
      <c r="K41" s="8" t="s">
        <v>58</v>
      </c>
      <c r="L41" s="8" t="s">
        <v>258</v>
      </c>
      <c r="M41" s="8">
        <v>3</v>
      </c>
      <c r="N41" s="8">
        <v>180</v>
      </c>
      <c r="O41" s="11" t="s">
        <v>419</v>
      </c>
      <c r="P41" s="18">
        <f t="shared" si="0"/>
        <v>3.75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F41" s="23">
        <f t="shared" si="1"/>
        <v>3.75</v>
      </c>
    </row>
    <row r="42" spans="1:32" ht="20.45" customHeight="1" x14ac:dyDescent="0.25">
      <c r="A42" s="11">
        <v>3</v>
      </c>
      <c r="B42" s="11">
        <v>42609</v>
      </c>
      <c r="C42" s="8"/>
      <c r="D42" s="8" t="s">
        <v>257</v>
      </c>
      <c r="E42" s="8" t="s">
        <v>383</v>
      </c>
      <c r="F42" s="8" t="s">
        <v>126</v>
      </c>
      <c r="G42" s="8" t="s">
        <v>120</v>
      </c>
      <c r="H42" s="8">
        <v>25</v>
      </c>
      <c r="I42" s="8" t="s">
        <v>783</v>
      </c>
      <c r="J42" s="8" t="s">
        <v>137</v>
      </c>
      <c r="K42" s="8" t="s">
        <v>47</v>
      </c>
      <c r="L42" s="8" t="s">
        <v>258</v>
      </c>
      <c r="M42" s="8">
        <v>4</v>
      </c>
      <c r="N42" s="8">
        <v>240</v>
      </c>
      <c r="O42" s="11">
        <v>6.4</v>
      </c>
      <c r="P42" s="18">
        <f t="shared" si="0"/>
        <v>1.0000000000000009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F42" s="23">
        <f t="shared" si="1"/>
        <v>1.0000000000000009</v>
      </c>
    </row>
    <row r="43" spans="1:32" ht="20.45" customHeight="1" x14ac:dyDescent="0.25">
      <c r="A43" s="11">
        <v>15</v>
      </c>
      <c r="B43" s="11">
        <v>40644</v>
      </c>
      <c r="C43" s="8"/>
      <c r="D43" s="8" t="s">
        <v>257</v>
      </c>
      <c r="E43" s="8" t="s">
        <v>801</v>
      </c>
      <c r="F43" s="8" t="s">
        <v>126</v>
      </c>
      <c r="G43" s="8" t="s">
        <v>120</v>
      </c>
      <c r="H43" s="8">
        <v>25</v>
      </c>
      <c r="I43" s="8" t="s">
        <v>197</v>
      </c>
      <c r="J43" s="8" t="s">
        <v>390</v>
      </c>
      <c r="K43" s="8" t="s">
        <v>68</v>
      </c>
      <c r="L43" s="8" t="s">
        <v>258</v>
      </c>
      <c r="M43" s="8">
        <v>4</v>
      </c>
      <c r="N43" s="8"/>
      <c r="O43" s="11">
        <v>8.1199999999999992</v>
      </c>
      <c r="P43" s="18">
        <f t="shared" si="0"/>
        <v>5.299999999999998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F43" s="23">
        <f t="shared" si="1"/>
        <v>5.299999999999998</v>
      </c>
    </row>
    <row r="44" spans="1:32" ht="20.45" customHeight="1" x14ac:dyDescent="0.25">
      <c r="A44" s="10">
        <v>4</v>
      </c>
      <c r="B44" s="11">
        <v>41963</v>
      </c>
      <c r="C44" s="8"/>
      <c r="D44" s="8" t="s">
        <v>257</v>
      </c>
      <c r="E44" s="8" t="s">
        <v>383</v>
      </c>
      <c r="F44" s="8" t="s">
        <v>126</v>
      </c>
      <c r="G44" s="8" t="s">
        <v>120</v>
      </c>
      <c r="H44" s="8">
        <v>25</v>
      </c>
      <c r="I44" s="8" t="s">
        <v>783</v>
      </c>
      <c r="J44" s="8" t="s">
        <v>357</v>
      </c>
      <c r="K44" s="8" t="s">
        <v>68</v>
      </c>
      <c r="L44" s="8" t="s">
        <v>258</v>
      </c>
      <c r="M44" s="8">
        <v>3</v>
      </c>
      <c r="N44" s="8">
        <v>180</v>
      </c>
      <c r="O44" s="11">
        <v>6.55</v>
      </c>
      <c r="P44" s="18">
        <f t="shared" si="0"/>
        <v>1.3749999999999996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F44" s="23">
        <f t="shared" si="1"/>
        <v>1.3749999999999996</v>
      </c>
    </row>
    <row r="45" spans="1:32" ht="20.45" customHeight="1" x14ac:dyDescent="0.25">
      <c r="A45" s="11">
        <v>41</v>
      </c>
      <c r="B45" s="11">
        <v>41083</v>
      </c>
      <c r="C45" s="8"/>
      <c r="D45" s="8" t="s">
        <v>257</v>
      </c>
      <c r="E45" s="8" t="s">
        <v>383</v>
      </c>
      <c r="F45" s="8" t="s">
        <v>126</v>
      </c>
      <c r="G45" s="8" t="s">
        <v>417</v>
      </c>
      <c r="H45" s="8">
        <v>25</v>
      </c>
      <c r="I45" s="8" t="s">
        <v>450</v>
      </c>
      <c r="J45" s="8" t="s">
        <v>84</v>
      </c>
      <c r="K45" s="8" t="s">
        <v>84</v>
      </c>
      <c r="L45" s="8"/>
      <c r="M45" s="8"/>
      <c r="N45" s="8"/>
      <c r="O45" s="11"/>
      <c r="P45" s="18">
        <f t="shared" si="0"/>
        <v>-15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F45" s="23">
        <f t="shared" si="1"/>
        <v>-15</v>
      </c>
    </row>
    <row r="46" spans="1:32" ht="20.45" customHeight="1" x14ac:dyDescent="0.25">
      <c r="A46" s="11">
        <v>14</v>
      </c>
      <c r="B46" s="11">
        <v>43350</v>
      </c>
      <c r="C46" s="8"/>
      <c r="D46" s="8" t="s">
        <v>947</v>
      </c>
      <c r="E46" s="8" t="s">
        <v>948</v>
      </c>
      <c r="F46" s="8" t="s">
        <v>949</v>
      </c>
      <c r="G46" s="8" t="s">
        <v>111</v>
      </c>
      <c r="H46" s="8">
        <v>25</v>
      </c>
      <c r="I46" s="8" t="s">
        <v>70</v>
      </c>
      <c r="J46" s="8" t="s">
        <v>67</v>
      </c>
      <c r="K46" s="8" t="s">
        <v>68</v>
      </c>
      <c r="L46" s="8" t="s">
        <v>44</v>
      </c>
      <c r="M46" s="8">
        <v>3</v>
      </c>
      <c r="N46" s="8">
        <v>180</v>
      </c>
      <c r="O46" s="11">
        <v>7.73</v>
      </c>
      <c r="P46" s="18">
        <f t="shared" si="0"/>
        <v>4.3250000000000011</v>
      </c>
      <c r="Q46" s="8" t="s">
        <v>1019</v>
      </c>
      <c r="R46" s="8">
        <v>0</v>
      </c>
      <c r="S46" s="8" t="s">
        <v>991</v>
      </c>
      <c r="T46" s="8" t="s">
        <v>44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/>
      <c r="AF46" s="23">
        <f t="shared" si="1"/>
        <v>4.3250000000000011</v>
      </c>
    </row>
    <row r="47" spans="1:32" ht="20.45" customHeight="1" x14ac:dyDescent="0.25">
      <c r="A47" s="10">
        <v>43</v>
      </c>
      <c r="B47" s="11">
        <v>41642</v>
      </c>
      <c r="C47" s="8"/>
      <c r="D47" s="8" t="s">
        <v>257</v>
      </c>
      <c r="E47" s="8" t="s">
        <v>383</v>
      </c>
      <c r="F47" s="8" t="s">
        <v>126</v>
      </c>
      <c r="G47" s="8" t="s">
        <v>120</v>
      </c>
      <c r="H47" s="8">
        <v>25</v>
      </c>
      <c r="I47" s="8"/>
      <c r="J47" s="8"/>
      <c r="K47" s="8"/>
      <c r="L47" s="8"/>
      <c r="M47" s="8"/>
      <c r="N47" s="8"/>
      <c r="O47" s="11"/>
      <c r="P47" s="18">
        <f t="shared" si="0"/>
        <v>-15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F47" s="23">
        <f t="shared" si="1"/>
        <v>-15</v>
      </c>
    </row>
    <row r="48" spans="1:32" ht="20.45" customHeight="1" x14ac:dyDescent="0.25">
      <c r="A48" s="11">
        <v>21</v>
      </c>
      <c r="B48" s="11">
        <v>42826</v>
      </c>
      <c r="C48" s="8"/>
      <c r="D48" s="8" t="s">
        <v>257</v>
      </c>
      <c r="E48" s="8" t="s">
        <v>801</v>
      </c>
      <c r="F48" s="8" t="s">
        <v>126</v>
      </c>
      <c r="G48" s="8" t="s">
        <v>120</v>
      </c>
      <c r="H48" s="8">
        <v>25</v>
      </c>
      <c r="I48" s="8" t="s">
        <v>783</v>
      </c>
      <c r="J48" s="8" t="s">
        <v>760</v>
      </c>
      <c r="K48" s="8" t="s">
        <v>68</v>
      </c>
      <c r="L48" s="8" t="s">
        <v>258</v>
      </c>
      <c r="M48" s="8">
        <v>3</v>
      </c>
      <c r="N48" s="8">
        <v>192</v>
      </c>
      <c r="O48" s="11">
        <v>9</v>
      </c>
      <c r="P48" s="18">
        <f t="shared" si="0"/>
        <v>7.5</v>
      </c>
      <c r="Q48" s="8" t="s">
        <v>802</v>
      </c>
      <c r="R48" s="8" t="s">
        <v>580</v>
      </c>
      <c r="S48" s="8" t="s">
        <v>68</v>
      </c>
      <c r="T48" s="8" t="s">
        <v>258</v>
      </c>
      <c r="U48" s="8">
        <v>2</v>
      </c>
      <c r="V48" s="8">
        <v>120</v>
      </c>
      <c r="W48" s="8">
        <v>7.8</v>
      </c>
      <c r="X48" s="8">
        <v>4</v>
      </c>
      <c r="Y48" s="8">
        <v>1</v>
      </c>
      <c r="Z48" s="8"/>
      <c r="AA48" s="8"/>
      <c r="AB48" s="8"/>
      <c r="AC48" s="8"/>
      <c r="AD48" s="8"/>
      <c r="AF48" s="23">
        <f t="shared" si="1"/>
        <v>8.5</v>
      </c>
    </row>
    <row r="49" spans="1:32" ht="20.45" customHeight="1" x14ac:dyDescent="0.25">
      <c r="A49" s="11">
        <v>27</v>
      </c>
      <c r="B49" s="11">
        <v>40962</v>
      </c>
      <c r="C49" s="8"/>
      <c r="D49" s="8" t="s">
        <v>257</v>
      </c>
      <c r="E49" s="8" t="s">
        <v>383</v>
      </c>
      <c r="F49" s="8" t="s">
        <v>126</v>
      </c>
      <c r="G49" s="8" t="s">
        <v>111</v>
      </c>
      <c r="H49" s="8">
        <v>25</v>
      </c>
      <c r="I49" s="8" t="s">
        <v>385</v>
      </c>
      <c r="J49" s="8" t="s">
        <v>357</v>
      </c>
      <c r="K49" s="8" t="s">
        <v>68</v>
      </c>
      <c r="L49" s="8" t="s">
        <v>258</v>
      </c>
      <c r="M49" s="8">
        <v>3</v>
      </c>
      <c r="N49" s="8">
        <v>200</v>
      </c>
      <c r="O49" s="11" t="s">
        <v>406</v>
      </c>
      <c r="P49" s="18">
        <f t="shared" si="0"/>
        <v>1.9750000000000001</v>
      </c>
      <c r="Q49" s="8"/>
      <c r="R49" s="8"/>
      <c r="S49" s="8"/>
      <c r="T49" s="8"/>
      <c r="U49" s="8"/>
      <c r="V49" s="8"/>
      <c r="W49" s="8"/>
      <c r="X49" s="8"/>
      <c r="Y49" s="8"/>
      <c r="Z49" s="8" t="s">
        <v>69</v>
      </c>
      <c r="AA49" s="8">
        <v>1</v>
      </c>
      <c r="AB49" s="8"/>
      <c r="AC49" s="8"/>
      <c r="AD49" s="8"/>
      <c r="AF49" s="23">
        <f t="shared" si="1"/>
        <v>2.9750000000000001</v>
      </c>
    </row>
    <row r="50" spans="1:32" ht="20.45" customHeight="1" x14ac:dyDescent="0.25">
      <c r="A50" s="10">
        <v>6</v>
      </c>
      <c r="B50" s="11">
        <v>42332</v>
      </c>
      <c r="C50" s="8"/>
      <c r="D50" s="8" t="s">
        <v>947</v>
      </c>
      <c r="E50" s="8" t="s">
        <v>948</v>
      </c>
      <c r="F50" s="8" t="s">
        <v>949</v>
      </c>
      <c r="G50" s="8" t="s">
        <v>111</v>
      </c>
      <c r="H50" s="8">
        <v>25</v>
      </c>
      <c r="I50" s="8" t="s">
        <v>1054</v>
      </c>
      <c r="J50" s="8" t="s">
        <v>171</v>
      </c>
      <c r="K50" s="8" t="s">
        <v>958</v>
      </c>
      <c r="L50" s="8" t="s">
        <v>1135</v>
      </c>
      <c r="M50" s="8">
        <v>3</v>
      </c>
      <c r="N50" s="8">
        <v>180</v>
      </c>
      <c r="O50" s="11">
        <v>6.69</v>
      </c>
      <c r="P50" s="18">
        <f t="shared" si="0"/>
        <v>1.725000000000001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/>
      <c r="AF50" s="23">
        <f t="shared" si="1"/>
        <v>1.725000000000001</v>
      </c>
    </row>
    <row r="51" spans="1:32" ht="20.45" customHeight="1" x14ac:dyDescent="0.25">
      <c r="A51" s="11">
        <v>42</v>
      </c>
      <c r="B51" s="11">
        <v>41288</v>
      </c>
      <c r="C51" s="8"/>
      <c r="D51" s="8" t="s">
        <v>257</v>
      </c>
      <c r="E51" s="8" t="s">
        <v>383</v>
      </c>
      <c r="F51" s="8" t="s">
        <v>126</v>
      </c>
      <c r="G51" s="8" t="s">
        <v>111</v>
      </c>
      <c r="H51" s="8">
        <v>25</v>
      </c>
      <c r="I51" s="8" t="s">
        <v>394</v>
      </c>
      <c r="J51" s="8" t="s">
        <v>51</v>
      </c>
      <c r="K51" s="8" t="s">
        <v>47</v>
      </c>
      <c r="L51" s="8" t="s">
        <v>258</v>
      </c>
      <c r="M51" s="8">
        <v>4</v>
      </c>
      <c r="N51" s="8">
        <v>240</v>
      </c>
      <c r="O51" s="11"/>
      <c r="P51" s="18">
        <f t="shared" si="0"/>
        <v>-15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F51" s="23">
        <f t="shared" si="1"/>
        <v>-15</v>
      </c>
    </row>
  </sheetData>
  <autoFilter ref="A4:AJ4">
    <sortState ref="A14:AP60">
      <sortCondition sortBy="cellColor" ref="R13" dxfId="10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J64"/>
  <sheetViews>
    <sheetView zoomScale="55" zoomScaleNormal="55" workbookViewId="0">
      <pane ySplit="4" topLeftCell="A5" activePane="bottomLeft" state="frozen"/>
      <selection pane="bottomLeft" activeCell="C7" sqref="C7"/>
    </sheetView>
  </sheetViews>
  <sheetFormatPr defaultColWidth="8.85546875" defaultRowHeight="20.45" customHeight="1" x14ac:dyDescent="0.25"/>
  <cols>
    <col min="1" max="1" width="7.7109375" style="12" customWidth="1"/>
    <col min="2" max="2" width="14.28515625" style="12" customWidth="1"/>
    <col min="3" max="3" width="25.7109375" style="1" customWidth="1"/>
    <col min="4" max="4" width="19.7109375" style="1" customWidth="1"/>
    <col min="5" max="5" width="25.7109375" style="1" customWidth="1"/>
    <col min="6" max="6" width="24.42578125" style="1" customWidth="1"/>
    <col min="7" max="7" width="34.140625" style="1" customWidth="1"/>
    <col min="8" max="8" width="25.7109375" style="1" customWidth="1"/>
    <col min="9" max="9" width="49.7109375" style="1" bestFit="1" customWidth="1"/>
    <col min="10" max="10" width="31.7109375" style="1" customWidth="1"/>
    <col min="11" max="11" width="22.85546875" style="1" customWidth="1"/>
    <col min="12" max="12" width="27" style="1" customWidth="1"/>
    <col min="13" max="13" width="10.7109375" style="1" customWidth="1"/>
    <col min="14" max="14" width="19.42578125" style="1" customWidth="1"/>
    <col min="15" max="15" width="13.42578125" style="12" customWidth="1"/>
    <col min="16" max="16" width="10.7109375" style="12" customWidth="1"/>
    <col min="17" max="17" width="29.7109375" style="1" customWidth="1"/>
    <col min="18" max="18" width="27.140625" style="1" customWidth="1"/>
    <col min="19" max="19" width="26.42578125" style="1" customWidth="1"/>
    <col min="20" max="20" width="20.7109375" style="1" customWidth="1"/>
    <col min="21" max="22" width="10.7109375" style="1" customWidth="1"/>
    <col min="23" max="23" width="12.7109375" style="1" customWidth="1"/>
    <col min="24" max="24" width="20" style="1" customWidth="1"/>
    <col min="25" max="25" width="18.85546875" style="1" customWidth="1"/>
    <col min="26" max="26" width="31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0.7109375" style="1" customWidth="1"/>
    <col min="31" max="31" width="8.85546875" style="1"/>
    <col min="32" max="35" width="10.7109375" style="1" customWidth="1"/>
    <col min="36" max="36" width="13" style="1" customWidth="1"/>
    <col min="37" max="16384" width="8.85546875" style="1"/>
  </cols>
  <sheetData>
    <row r="1" spans="1:36" ht="20.45" customHeight="1" x14ac:dyDescent="0.25">
      <c r="A1" s="1"/>
      <c r="B1" s="1"/>
    </row>
    <row r="2" spans="1:36" ht="20.45" customHeight="1" thickBot="1" x14ac:dyDescent="0.3">
      <c r="A2" s="30" t="s">
        <v>14</v>
      </c>
      <c r="B2" s="30"/>
      <c r="U2" s="1" t="s">
        <v>182</v>
      </c>
    </row>
    <row r="3" spans="1:36" s="2" customFormat="1" ht="20.45" customHeight="1" thickBot="1" x14ac:dyDescent="0.3">
      <c r="A3" s="3"/>
      <c r="B3" s="3"/>
      <c r="I3" s="58" t="s">
        <v>13</v>
      </c>
      <c r="J3" s="59"/>
      <c r="K3" s="59"/>
      <c r="L3" s="59"/>
      <c r="M3" s="59"/>
      <c r="N3" s="59"/>
      <c r="O3" s="60"/>
      <c r="P3" s="19"/>
      <c r="Q3" s="58" t="s">
        <v>12</v>
      </c>
      <c r="R3" s="59"/>
      <c r="S3" s="59"/>
      <c r="T3" s="59"/>
      <c r="U3" s="59"/>
      <c r="V3" s="59"/>
      <c r="W3" s="59"/>
      <c r="X3" s="60"/>
      <c r="Y3" s="19"/>
    </row>
    <row r="4" spans="1:36" s="3" customFormat="1" ht="202.5" customHeight="1" thickBot="1" x14ac:dyDescent="0.3">
      <c r="A4" s="4" t="s">
        <v>0</v>
      </c>
      <c r="B4" s="24" t="s">
        <v>36</v>
      </c>
      <c r="C4" s="5" t="s">
        <v>1</v>
      </c>
      <c r="D4" s="6" t="s">
        <v>10</v>
      </c>
      <c r="E4" s="6" t="s">
        <v>9</v>
      </c>
      <c r="F4" s="6" t="s">
        <v>15</v>
      </c>
      <c r="G4" s="6" t="s">
        <v>2</v>
      </c>
      <c r="H4" s="6" t="s">
        <v>22</v>
      </c>
      <c r="I4" s="6" t="s">
        <v>11</v>
      </c>
      <c r="J4" s="6" t="s">
        <v>3</v>
      </c>
      <c r="K4" s="5" t="s">
        <v>4</v>
      </c>
      <c r="L4" s="6" t="s">
        <v>23</v>
      </c>
      <c r="M4" s="6" t="s">
        <v>5</v>
      </c>
      <c r="N4" s="6" t="s">
        <v>6</v>
      </c>
      <c r="O4" s="20" t="s">
        <v>7</v>
      </c>
      <c r="P4" s="22" t="s">
        <v>32</v>
      </c>
      <c r="Q4" s="21" t="s">
        <v>24</v>
      </c>
      <c r="R4" s="5" t="s">
        <v>3</v>
      </c>
      <c r="S4" s="5" t="s">
        <v>4</v>
      </c>
      <c r="T4" s="6" t="s">
        <v>23</v>
      </c>
      <c r="U4" s="14" t="s">
        <v>5</v>
      </c>
      <c r="V4" s="6" t="s">
        <v>6</v>
      </c>
      <c r="W4" s="14" t="s">
        <v>26</v>
      </c>
      <c r="X4" s="20" t="s">
        <v>25</v>
      </c>
      <c r="Y4" s="22" t="s">
        <v>33</v>
      </c>
      <c r="Z4" s="15" t="s">
        <v>29</v>
      </c>
      <c r="AA4" s="15" t="s">
        <v>34</v>
      </c>
      <c r="AB4" s="15" t="s">
        <v>28</v>
      </c>
      <c r="AC4" s="15" t="s">
        <v>35</v>
      </c>
      <c r="AD4" s="16" t="s">
        <v>27</v>
      </c>
      <c r="AF4" s="13" t="s">
        <v>30</v>
      </c>
      <c r="AG4" s="13" t="s">
        <v>16</v>
      </c>
      <c r="AH4" s="6" t="s">
        <v>17</v>
      </c>
      <c r="AI4" s="17" t="s">
        <v>31</v>
      </c>
      <c r="AJ4" s="7" t="s">
        <v>18</v>
      </c>
    </row>
    <row r="5" spans="1:36" ht="20.45" customHeight="1" x14ac:dyDescent="0.25">
      <c r="A5" s="32">
        <v>8</v>
      </c>
      <c r="B5" s="32">
        <v>41609</v>
      </c>
      <c r="C5" s="37" t="s">
        <v>455</v>
      </c>
      <c r="D5" s="37" t="s">
        <v>453</v>
      </c>
      <c r="E5" s="37" t="s">
        <v>303</v>
      </c>
      <c r="F5" s="37" t="s">
        <v>256</v>
      </c>
      <c r="G5" s="37" t="s">
        <v>345</v>
      </c>
      <c r="H5" s="37">
        <v>26</v>
      </c>
      <c r="I5" s="37" t="s">
        <v>456</v>
      </c>
      <c r="J5" s="37" t="s">
        <v>457</v>
      </c>
      <c r="K5" s="37" t="s">
        <v>58</v>
      </c>
      <c r="L5" s="37" t="s">
        <v>258</v>
      </c>
      <c r="M5" s="37">
        <v>4</v>
      </c>
      <c r="N5" s="37">
        <v>240</v>
      </c>
      <c r="O5" s="32">
        <v>7.17</v>
      </c>
      <c r="P5" s="41">
        <f t="shared" ref="P5:P36" si="0">(O5-6)*2.5</f>
        <v>2.9249999999999998</v>
      </c>
      <c r="Q5" s="37"/>
      <c r="R5" s="37"/>
      <c r="S5" s="37"/>
      <c r="T5" s="37"/>
      <c r="U5" s="37"/>
      <c r="V5" s="37"/>
      <c r="W5" s="37"/>
      <c r="X5" s="37"/>
      <c r="Y5" s="37"/>
      <c r="Z5" s="37">
        <v>6</v>
      </c>
      <c r="AA5" s="37">
        <v>8</v>
      </c>
      <c r="AB5" s="37">
        <v>8</v>
      </c>
      <c r="AC5" s="37">
        <v>8</v>
      </c>
      <c r="AD5" s="37">
        <v>1</v>
      </c>
      <c r="AE5" s="42"/>
      <c r="AF5" s="38">
        <f t="shared" ref="AF5:AF36" si="1">P5+Y5+AA5+AC5</f>
        <v>18.925000000000001</v>
      </c>
      <c r="AG5" s="42"/>
      <c r="AH5" s="42"/>
      <c r="AI5" s="42"/>
      <c r="AJ5" s="42"/>
    </row>
    <row r="6" spans="1:36" s="42" customFormat="1" ht="20.45" customHeight="1" x14ac:dyDescent="0.25">
      <c r="A6" s="43">
        <v>19</v>
      </c>
      <c r="B6" s="32">
        <v>39795</v>
      </c>
      <c r="C6" s="37" t="s">
        <v>910</v>
      </c>
      <c r="D6" s="37" t="s">
        <v>257</v>
      </c>
      <c r="E6" s="37" t="s">
        <v>54</v>
      </c>
      <c r="F6" s="37" t="s">
        <v>256</v>
      </c>
      <c r="G6" s="37" t="s">
        <v>784</v>
      </c>
      <c r="H6" s="37">
        <v>26</v>
      </c>
      <c r="I6" s="37" t="s">
        <v>783</v>
      </c>
      <c r="J6" s="37" t="s">
        <v>57</v>
      </c>
      <c r="K6" s="37" t="s">
        <v>58</v>
      </c>
      <c r="L6" s="37" t="s">
        <v>258</v>
      </c>
      <c r="M6" s="37">
        <v>4</v>
      </c>
      <c r="N6" s="37">
        <v>240</v>
      </c>
      <c r="O6" s="32">
        <v>9.56</v>
      </c>
      <c r="P6" s="41">
        <f t="shared" si="0"/>
        <v>8.9000000000000021</v>
      </c>
      <c r="Q6" s="37" t="s">
        <v>810</v>
      </c>
      <c r="R6" s="37" t="s">
        <v>181</v>
      </c>
      <c r="S6" s="37" t="s">
        <v>58</v>
      </c>
      <c r="T6" s="37" t="s">
        <v>258</v>
      </c>
      <c r="U6" s="37"/>
      <c r="V6" s="37"/>
      <c r="W6" s="37"/>
      <c r="X6" s="37">
        <v>4</v>
      </c>
      <c r="Y6" s="37">
        <v>1</v>
      </c>
      <c r="Z6" s="37" t="s">
        <v>59</v>
      </c>
      <c r="AA6" s="37">
        <v>1</v>
      </c>
      <c r="AB6" s="37">
        <v>1</v>
      </c>
      <c r="AC6" s="37">
        <v>1</v>
      </c>
      <c r="AD6" s="37">
        <v>1</v>
      </c>
      <c r="AF6" s="38">
        <f t="shared" si="1"/>
        <v>11.900000000000002</v>
      </c>
    </row>
    <row r="7" spans="1:36" ht="20.45" customHeight="1" x14ac:dyDescent="0.25">
      <c r="A7" s="32">
        <v>54</v>
      </c>
      <c r="B7" s="32">
        <v>44033</v>
      </c>
      <c r="C7" s="37" t="s">
        <v>755</v>
      </c>
      <c r="D7" s="37" t="s">
        <v>257</v>
      </c>
      <c r="E7" s="37" t="s">
        <v>54</v>
      </c>
      <c r="F7" s="37" t="s">
        <v>38</v>
      </c>
      <c r="G7" s="37" t="s">
        <v>592</v>
      </c>
      <c r="H7" s="37">
        <v>26</v>
      </c>
      <c r="I7" s="37" t="s">
        <v>464</v>
      </c>
      <c r="J7" s="37" t="s">
        <v>471</v>
      </c>
      <c r="K7" s="37" t="s">
        <v>58</v>
      </c>
      <c r="L7" s="37" t="s">
        <v>269</v>
      </c>
      <c r="M7" s="37">
        <v>4</v>
      </c>
      <c r="N7" s="37">
        <v>240</v>
      </c>
      <c r="O7" s="32" t="s">
        <v>469</v>
      </c>
      <c r="P7" s="41">
        <f t="shared" si="0"/>
        <v>8.4500000000000028</v>
      </c>
      <c r="Q7" s="37" t="s">
        <v>491</v>
      </c>
      <c r="R7" s="37" t="s">
        <v>591</v>
      </c>
      <c r="S7" s="37" t="s">
        <v>58</v>
      </c>
      <c r="T7" s="37" t="s">
        <v>269</v>
      </c>
      <c r="U7" s="37"/>
      <c r="V7" s="37"/>
      <c r="W7" s="37"/>
      <c r="X7" s="37">
        <v>4</v>
      </c>
      <c r="Y7" s="37">
        <v>1</v>
      </c>
      <c r="Z7" s="37">
        <v>1</v>
      </c>
      <c r="AA7" s="37">
        <v>1</v>
      </c>
      <c r="AB7" s="37">
        <v>2</v>
      </c>
      <c r="AC7" s="37">
        <v>2</v>
      </c>
      <c r="AD7" s="37">
        <v>1</v>
      </c>
      <c r="AE7" s="42"/>
      <c r="AF7" s="38">
        <f t="shared" si="1"/>
        <v>12.450000000000003</v>
      </c>
      <c r="AG7" s="42"/>
      <c r="AH7" s="42"/>
      <c r="AI7" s="42"/>
      <c r="AJ7" s="42"/>
    </row>
    <row r="8" spans="1:36" ht="20.45" customHeight="1" x14ac:dyDescent="0.25">
      <c r="A8" s="47">
        <v>26</v>
      </c>
      <c r="B8" s="47">
        <v>40927</v>
      </c>
      <c r="C8" s="48" t="s">
        <v>446</v>
      </c>
      <c r="D8" s="48" t="s">
        <v>257</v>
      </c>
      <c r="E8" s="48" t="s">
        <v>303</v>
      </c>
      <c r="F8" s="48" t="s">
        <v>256</v>
      </c>
      <c r="G8" s="48" t="s">
        <v>55</v>
      </c>
      <c r="H8" s="48">
        <v>26</v>
      </c>
      <c r="I8" s="48" t="s">
        <v>284</v>
      </c>
      <c r="J8" s="48" t="s">
        <v>57</v>
      </c>
      <c r="K8" s="48" t="s">
        <v>58</v>
      </c>
      <c r="L8" s="48" t="s">
        <v>258</v>
      </c>
      <c r="M8" s="48">
        <v>4</v>
      </c>
      <c r="N8" s="48"/>
      <c r="O8" s="47" t="s">
        <v>447</v>
      </c>
      <c r="P8" s="49">
        <f t="shared" si="0"/>
        <v>1.0000000000000009</v>
      </c>
      <c r="Q8" s="48"/>
      <c r="R8" s="48"/>
      <c r="S8" s="48"/>
      <c r="T8" s="48"/>
      <c r="U8" s="48"/>
      <c r="V8" s="48"/>
      <c r="W8" s="48"/>
      <c r="X8" s="48"/>
      <c r="Y8" s="48"/>
      <c r="Z8" s="48">
        <v>24</v>
      </c>
      <c r="AA8" s="48">
        <v>10</v>
      </c>
      <c r="AB8" s="48">
        <v>2</v>
      </c>
      <c r="AC8" s="48">
        <v>2</v>
      </c>
      <c r="AD8" s="48"/>
      <c r="AE8" s="50"/>
      <c r="AF8" s="51">
        <f t="shared" si="1"/>
        <v>13</v>
      </c>
      <c r="AG8" s="50"/>
      <c r="AH8" s="50"/>
      <c r="AI8" s="50"/>
      <c r="AJ8" s="50"/>
    </row>
    <row r="9" spans="1:36" s="42" customFormat="1" ht="20.45" customHeight="1" x14ac:dyDescent="0.25">
      <c r="A9" s="52">
        <v>31</v>
      </c>
      <c r="B9" s="47">
        <v>41289</v>
      </c>
      <c r="C9" s="48" t="s">
        <v>463</v>
      </c>
      <c r="D9" s="48" t="s">
        <v>257</v>
      </c>
      <c r="E9" s="48" t="s">
        <v>303</v>
      </c>
      <c r="F9" s="48" t="s">
        <v>256</v>
      </c>
      <c r="G9" s="48" t="s">
        <v>55</v>
      </c>
      <c r="H9" s="48">
        <v>26</v>
      </c>
      <c r="I9" s="48" t="s">
        <v>464</v>
      </c>
      <c r="J9" s="48" t="s">
        <v>57</v>
      </c>
      <c r="K9" s="48" t="s">
        <v>58</v>
      </c>
      <c r="L9" s="48" t="s">
        <v>258</v>
      </c>
      <c r="M9" s="48">
        <v>4</v>
      </c>
      <c r="N9" s="48">
        <v>240</v>
      </c>
      <c r="O9" s="47" t="s">
        <v>262</v>
      </c>
      <c r="P9" s="49">
        <f t="shared" si="0"/>
        <v>1.6250000000000009</v>
      </c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0"/>
      <c r="AF9" s="51">
        <f t="shared" si="1"/>
        <v>1.6250000000000009</v>
      </c>
      <c r="AG9" s="50"/>
      <c r="AH9" s="50"/>
      <c r="AI9" s="50"/>
      <c r="AJ9" s="50"/>
    </row>
    <row r="10" spans="1:36" ht="20.45" customHeight="1" x14ac:dyDescent="0.25">
      <c r="A10" s="47">
        <v>41</v>
      </c>
      <c r="B10" s="47">
        <v>40575</v>
      </c>
      <c r="C10" s="48" t="s">
        <v>409</v>
      </c>
      <c r="D10" s="48" t="s">
        <v>257</v>
      </c>
      <c r="E10" s="48" t="s">
        <v>303</v>
      </c>
      <c r="F10" s="48" t="s">
        <v>256</v>
      </c>
      <c r="G10" s="48" t="s">
        <v>55</v>
      </c>
      <c r="H10" s="48">
        <v>26</v>
      </c>
      <c r="I10" s="48" t="s">
        <v>284</v>
      </c>
      <c r="J10" s="48" t="s">
        <v>57</v>
      </c>
      <c r="K10" s="48" t="s">
        <v>58</v>
      </c>
      <c r="L10" s="48" t="s">
        <v>258</v>
      </c>
      <c r="M10" s="48">
        <v>4</v>
      </c>
      <c r="N10" s="48">
        <v>240</v>
      </c>
      <c r="O10" s="47" t="s">
        <v>410</v>
      </c>
      <c r="P10" s="49">
        <f t="shared" si="0"/>
        <v>3.125</v>
      </c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50"/>
      <c r="AF10" s="51">
        <f t="shared" si="1"/>
        <v>3.125</v>
      </c>
      <c r="AG10" s="50"/>
      <c r="AH10" s="50"/>
      <c r="AI10" s="50"/>
      <c r="AJ10" s="50"/>
    </row>
    <row r="11" spans="1:36" s="50" customFormat="1" ht="20.45" customHeight="1" x14ac:dyDescent="0.25">
      <c r="A11" s="47">
        <v>42</v>
      </c>
      <c r="B11" s="47">
        <v>43462</v>
      </c>
      <c r="C11" s="48" t="s">
        <v>438</v>
      </c>
      <c r="D11" s="48" t="s">
        <v>257</v>
      </c>
      <c r="E11" s="48" t="s">
        <v>303</v>
      </c>
      <c r="F11" s="48" t="s">
        <v>256</v>
      </c>
      <c r="G11" s="48" t="s">
        <v>55</v>
      </c>
      <c r="H11" s="48">
        <v>26</v>
      </c>
      <c r="I11" s="48" t="s">
        <v>284</v>
      </c>
      <c r="J11" s="48" t="s">
        <v>57</v>
      </c>
      <c r="K11" s="48" t="s">
        <v>58</v>
      </c>
      <c r="L11" s="48" t="s">
        <v>258</v>
      </c>
      <c r="M11" s="48">
        <v>4</v>
      </c>
      <c r="N11" s="48">
        <v>240</v>
      </c>
      <c r="O11" s="47" t="s">
        <v>439</v>
      </c>
      <c r="P11" s="49">
        <f t="shared" si="0"/>
        <v>3.2499999999999996</v>
      </c>
      <c r="Q11" s="48"/>
      <c r="R11" s="48"/>
      <c r="S11" s="48"/>
      <c r="T11" s="48"/>
      <c r="U11" s="48"/>
      <c r="V11" s="48"/>
      <c r="W11" s="48"/>
      <c r="X11" s="48"/>
      <c r="Y11" s="48"/>
      <c r="Z11" s="48">
        <v>8</v>
      </c>
      <c r="AA11" s="48">
        <v>1</v>
      </c>
      <c r="AB11" s="48">
        <v>4</v>
      </c>
      <c r="AC11" s="48">
        <v>4</v>
      </c>
      <c r="AD11" s="48"/>
      <c r="AF11" s="51">
        <f t="shared" si="1"/>
        <v>8.25</v>
      </c>
    </row>
    <row r="12" spans="1:36" s="50" customFormat="1" ht="20.45" customHeight="1" x14ac:dyDescent="0.25">
      <c r="A12" s="52">
        <v>48</v>
      </c>
      <c r="B12" s="47">
        <v>40946</v>
      </c>
      <c r="C12" s="48" t="s">
        <v>1139</v>
      </c>
      <c r="D12" s="48" t="s">
        <v>257</v>
      </c>
      <c r="E12" s="48" t="s">
        <v>303</v>
      </c>
      <c r="F12" s="48" t="s">
        <v>256</v>
      </c>
      <c r="G12" s="48" t="s">
        <v>55</v>
      </c>
      <c r="H12" s="48">
        <v>26</v>
      </c>
      <c r="I12" s="48" t="s">
        <v>464</v>
      </c>
      <c r="J12" s="48" t="s">
        <v>57</v>
      </c>
      <c r="K12" s="48" t="s">
        <v>58</v>
      </c>
      <c r="L12" s="48" t="s">
        <v>258</v>
      </c>
      <c r="M12" s="48">
        <v>4</v>
      </c>
      <c r="N12" s="48">
        <v>240</v>
      </c>
      <c r="O12" s="47" t="s">
        <v>490</v>
      </c>
      <c r="P12" s="49">
        <f t="shared" si="0"/>
        <v>4.0500000000000007</v>
      </c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F12" s="51">
        <f t="shared" si="1"/>
        <v>4.0500000000000007</v>
      </c>
    </row>
    <row r="13" spans="1:36" ht="20.45" customHeight="1" x14ac:dyDescent="0.25">
      <c r="A13" s="47">
        <v>49</v>
      </c>
      <c r="B13" s="47">
        <v>39692</v>
      </c>
      <c r="C13" s="48" t="s">
        <v>477</v>
      </c>
      <c r="D13" s="48" t="s">
        <v>257</v>
      </c>
      <c r="E13" s="48" t="s">
        <v>303</v>
      </c>
      <c r="F13" s="48" t="s">
        <v>256</v>
      </c>
      <c r="G13" s="48" t="s">
        <v>345</v>
      </c>
      <c r="H13" s="48">
        <v>26</v>
      </c>
      <c r="I13" s="48" t="s">
        <v>478</v>
      </c>
      <c r="J13" s="48" t="s">
        <v>57</v>
      </c>
      <c r="K13" s="48" t="s">
        <v>58</v>
      </c>
      <c r="L13" s="48" t="s">
        <v>258</v>
      </c>
      <c r="M13" s="48">
        <v>4</v>
      </c>
      <c r="N13" s="48">
        <v>240</v>
      </c>
      <c r="O13" s="47" t="s">
        <v>479</v>
      </c>
      <c r="P13" s="49">
        <f t="shared" si="0"/>
        <v>5.0999999999999979</v>
      </c>
      <c r="Q13" s="48" t="s">
        <v>480</v>
      </c>
      <c r="R13" s="48" t="s">
        <v>481</v>
      </c>
      <c r="S13" s="48" t="s">
        <v>58</v>
      </c>
      <c r="T13" s="48" t="s">
        <v>269</v>
      </c>
      <c r="U13" s="48"/>
      <c r="V13" s="48"/>
      <c r="W13" s="48"/>
      <c r="X13" s="48">
        <v>2</v>
      </c>
      <c r="Y13" s="48">
        <v>5</v>
      </c>
      <c r="Z13" s="48">
        <v>4</v>
      </c>
      <c r="AA13" s="48">
        <v>4</v>
      </c>
      <c r="AB13" s="48"/>
      <c r="AC13" s="48"/>
      <c r="AD13" s="48"/>
      <c r="AE13" s="50"/>
      <c r="AF13" s="51">
        <f t="shared" si="1"/>
        <v>14.099999999999998</v>
      </c>
      <c r="AG13" s="50"/>
      <c r="AH13" s="50"/>
      <c r="AI13" s="50"/>
      <c r="AJ13" s="50"/>
    </row>
    <row r="14" spans="1:36" ht="20.45" customHeight="1" x14ac:dyDescent="0.25">
      <c r="A14" s="47">
        <v>50</v>
      </c>
      <c r="B14" s="47">
        <v>38301</v>
      </c>
      <c r="C14" s="48" t="s">
        <v>472</v>
      </c>
      <c r="D14" s="48" t="s">
        <v>257</v>
      </c>
      <c r="E14" s="48" t="s">
        <v>303</v>
      </c>
      <c r="F14" s="48" t="s">
        <v>256</v>
      </c>
      <c r="G14" s="48" t="s">
        <v>55</v>
      </c>
      <c r="H14" s="48">
        <v>26</v>
      </c>
      <c r="I14" s="48" t="s">
        <v>473</v>
      </c>
      <c r="J14" s="48" t="s">
        <v>57</v>
      </c>
      <c r="K14" s="48" t="s">
        <v>58</v>
      </c>
      <c r="L14" s="48" t="s">
        <v>258</v>
      </c>
      <c r="M14" s="48"/>
      <c r="N14" s="48"/>
      <c r="O14" s="47" t="s">
        <v>474</v>
      </c>
      <c r="P14" s="49">
        <f t="shared" si="0"/>
        <v>5.4749999999999988</v>
      </c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50"/>
      <c r="AF14" s="51">
        <f t="shared" si="1"/>
        <v>5.4749999999999988</v>
      </c>
      <c r="AG14" s="50"/>
      <c r="AH14" s="50"/>
      <c r="AI14" s="50"/>
      <c r="AJ14" s="50"/>
    </row>
    <row r="15" spans="1:36" ht="20.45" customHeight="1" x14ac:dyDescent="0.25">
      <c r="A15" s="10">
        <v>5</v>
      </c>
      <c r="B15" s="11">
        <v>40503</v>
      </c>
      <c r="C15" s="8"/>
      <c r="D15" s="8" t="s">
        <v>257</v>
      </c>
      <c r="E15" s="8" t="s">
        <v>54</v>
      </c>
      <c r="F15" s="8" t="s">
        <v>256</v>
      </c>
      <c r="G15" s="8" t="s">
        <v>784</v>
      </c>
      <c r="H15" s="8">
        <v>26</v>
      </c>
      <c r="I15" s="8" t="s">
        <v>783</v>
      </c>
      <c r="J15" s="8" t="s">
        <v>57</v>
      </c>
      <c r="K15" s="37" t="s">
        <v>58</v>
      </c>
      <c r="L15" s="8" t="s">
        <v>258</v>
      </c>
      <c r="M15" s="8">
        <v>4</v>
      </c>
      <c r="N15" s="8">
        <v>240</v>
      </c>
      <c r="O15" s="11">
        <v>6.91</v>
      </c>
      <c r="P15" s="18">
        <f t="shared" si="0"/>
        <v>2.2750000000000004</v>
      </c>
      <c r="Q15" s="8"/>
      <c r="R15" s="8"/>
      <c r="S15" s="8"/>
      <c r="T15" s="8"/>
      <c r="U15" s="8"/>
      <c r="V15" s="8"/>
      <c r="W15" s="8"/>
      <c r="X15" s="8"/>
      <c r="Y15" s="8"/>
      <c r="Z15" s="8">
        <v>1</v>
      </c>
      <c r="AA15" s="8">
        <v>1</v>
      </c>
      <c r="AB15" s="8">
        <v>1</v>
      </c>
      <c r="AC15" s="8">
        <v>1</v>
      </c>
      <c r="AD15" s="8">
        <v>1</v>
      </c>
      <c r="AF15" s="23">
        <f t="shared" si="1"/>
        <v>4.2750000000000004</v>
      </c>
    </row>
    <row r="16" spans="1:36" ht="20.45" customHeight="1" x14ac:dyDescent="0.25">
      <c r="A16" s="11">
        <v>9</v>
      </c>
      <c r="B16" s="11">
        <v>44293</v>
      </c>
      <c r="C16" s="8"/>
      <c r="D16" s="8" t="s">
        <v>257</v>
      </c>
      <c r="E16" s="8" t="s">
        <v>54</v>
      </c>
      <c r="F16" s="8" t="s">
        <v>256</v>
      </c>
      <c r="G16" s="8" t="s">
        <v>784</v>
      </c>
      <c r="H16" s="8">
        <v>26</v>
      </c>
      <c r="I16" s="8" t="s">
        <v>783</v>
      </c>
      <c r="J16" s="8" t="s">
        <v>57</v>
      </c>
      <c r="K16" s="37" t="s">
        <v>58</v>
      </c>
      <c r="L16" s="8" t="s">
        <v>258</v>
      </c>
      <c r="M16" s="8">
        <v>4</v>
      </c>
      <c r="N16" s="8">
        <v>240</v>
      </c>
      <c r="O16" s="11">
        <v>7.18</v>
      </c>
      <c r="P16" s="18">
        <f t="shared" si="0"/>
        <v>2.9499999999999993</v>
      </c>
      <c r="Q16" s="8"/>
      <c r="R16" s="8"/>
      <c r="S16" s="8"/>
      <c r="T16" s="8"/>
      <c r="U16" s="8"/>
      <c r="V16" s="8"/>
      <c r="W16" s="8"/>
      <c r="X16" s="8"/>
      <c r="Y16" s="8"/>
      <c r="Z16" s="8">
        <v>1</v>
      </c>
      <c r="AA16" s="8">
        <v>1</v>
      </c>
      <c r="AB16" s="8">
        <v>1</v>
      </c>
      <c r="AC16" s="8">
        <v>1</v>
      </c>
      <c r="AD16" s="8">
        <v>1</v>
      </c>
      <c r="AF16" s="23">
        <f t="shared" si="1"/>
        <v>4.9499999999999993</v>
      </c>
    </row>
    <row r="17" spans="1:36" ht="20.45" customHeight="1" x14ac:dyDescent="0.25">
      <c r="A17" s="11">
        <v>10</v>
      </c>
      <c r="B17" s="11">
        <v>43820</v>
      </c>
      <c r="C17" s="8"/>
      <c r="D17" s="8" t="s">
        <v>48</v>
      </c>
      <c r="E17" s="8" t="s">
        <v>54</v>
      </c>
      <c r="F17" s="8" t="s">
        <v>38</v>
      </c>
      <c r="G17" s="8" t="s">
        <v>55</v>
      </c>
      <c r="H17" s="8">
        <v>26</v>
      </c>
      <c r="I17" s="8" t="s">
        <v>56</v>
      </c>
      <c r="J17" s="8" t="s">
        <v>57</v>
      </c>
      <c r="K17" s="37" t="s">
        <v>58</v>
      </c>
      <c r="L17" s="8" t="s">
        <v>44</v>
      </c>
      <c r="M17" s="8">
        <v>4</v>
      </c>
      <c r="N17" s="8">
        <v>240</v>
      </c>
      <c r="O17" s="11">
        <v>7.2</v>
      </c>
      <c r="P17" s="18">
        <f t="shared" si="0"/>
        <v>3.0000000000000004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 t="s">
        <v>59</v>
      </c>
      <c r="AA17" s="8">
        <v>1</v>
      </c>
      <c r="AB17" s="8">
        <v>4</v>
      </c>
      <c r="AC17" s="8">
        <v>4</v>
      </c>
      <c r="AD17" s="8">
        <v>1</v>
      </c>
      <c r="AF17" s="23">
        <f t="shared" si="1"/>
        <v>8</v>
      </c>
    </row>
    <row r="18" spans="1:36" s="50" customFormat="1" ht="20.45" customHeight="1" x14ac:dyDescent="0.25">
      <c r="A18" s="10">
        <v>21</v>
      </c>
      <c r="B18" s="11">
        <v>44674</v>
      </c>
      <c r="C18" s="8"/>
      <c r="D18" s="8" t="s">
        <v>257</v>
      </c>
      <c r="E18" s="8" t="s">
        <v>54</v>
      </c>
      <c r="F18" s="8" t="s">
        <v>38</v>
      </c>
      <c r="G18" s="8" t="s">
        <v>575</v>
      </c>
      <c r="H18" s="8">
        <v>26</v>
      </c>
      <c r="I18" s="8" t="s">
        <v>615</v>
      </c>
      <c r="J18" s="8" t="s">
        <v>616</v>
      </c>
      <c r="K18" s="37" t="s">
        <v>58</v>
      </c>
      <c r="L18" s="8" t="s">
        <v>269</v>
      </c>
      <c r="M18" s="8">
        <v>2</v>
      </c>
      <c r="N18" s="8"/>
      <c r="O18" s="11" t="s">
        <v>617</v>
      </c>
      <c r="P18" s="18">
        <f t="shared" si="0"/>
        <v>0.42499999999999982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1"/>
      <c r="AF18" s="23">
        <f t="shared" si="1"/>
        <v>0.42499999999999982</v>
      </c>
      <c r="AG18" s="1"/>
      <c r="AH18" s="1"/>
      <c r="AI18" s="1"/>
      <c r="AJ18" s="1"/>
    </row>
    <row r="19" spans="1:36" s="50" customFormat="1" ht="20.45" customHeight="1" x14ac:dyDescent="0.25">
      <c r="A19" s="11">
        <v>33</v>
      </c>
      <c r="B19" s="11">
        <v>38084</v>
      </c>
      <c r="C19" s="8"/>
      <c r="D19" s="8" t="s">
        <v>257</v>
      </c>
      <c r="E19" s="8" t="s">
        <v>303</v>
      </c>
      <c r="F19" s="8" t="s">
        <v>256</v>
      </c>
      <c r="G19" s="8" t="s">
        <v>55</v>
      </c>
      <c r="H19" s="8">
        <v>26</v>
      </c>
      <c r="I19" s="8" t="s">
        <v>522</v>
      </c>
      <c r="J19" s="8" t="s">
        <v>57</v>
      </c>
      <c r="K19" s="37" t="s">
        <v>58</v>
      </c>
      <c r="L19" s="8" t="s">
        <v>258</v>
      </c>
      <c r="M19" s="8">
        <v>4</v>
      </c>
      <c r="N19" s="8">
        <v>240</v>
      </c>
      <c r="O19" s="11" t="s">
        <v>523</v>
      </c>
      <c r="P19" s="18">
        <f t="shared" si="0"/>
        <v>1.7500000000000004</v>
      </c>
      <c r="Q19" s="8"/>
      <c r="R19" s="8"/>
      <c r="S19" s="8"/>
      <c r="T19" s="8"/>
      <c r="U19" s="8"/>
      <c r="V19" s="8"/>
      <c r="W19" s="8"/>
      <c r="X19" s="8"/>
      <c r="Y19" s="8"/>
      <c r="Z19" s="8" t="s">
        <v>59</v>
      </c>
      <c r="AA19" s="8">
        <v>1</v>
      </c>
      <c r="AB19" s="8"/>
      <c r="AC19" s="8"/>
      <c r="AD19" s="8">
        <v>1</v>
      </c>
      <c r="AE19" s="1"/>
      <c r="AF19" s="23">
        <f t="shared" si="1"/>
        <v>2.7500000000000004</v>
      </c>
      <c r="AG19" s="1"/>
      <c r="AH19" s="1"/>
      <c r="AI19" s="1"/>
      <c r="AJ19" s="1"/>
    </row>
    <row r="20" spans="1:36" ht="20.45" customHeight="1" x14ac:dyDescent="0.25">
      <c r="A20" s="11">
        <v>35</v>
      </c>
      <c r="B20" s="11">
        <v>39439</v>
      </c>
      <c r="C20" s="8"/>
      <c r="D20" s="8" t="s">
        <v>257</v>
      </c>
      <c r="E20" s="8" t="s">
        <v>303</v>
      </c>
      <c r="F20" s="8" t="s">
        <v>256</v>
      </c>
      <c r="G20" s="8" t="s">
        <v>55</v>
      </c>
      <c r="H20" s="8">
        <v>26</v>
      </c>
      <c r="I20" s="8" t="s">
        <v>284</v>
      </c>
      <c r="J20" s="8" t="s">
        <v>57</v>
      </c>
      <c r="K20" s="37" t="s">
        <v>58</v>
      </c>
      <c r="L20" s="8" t="s">
        <v>258</v>
      </c>
      <c r="M20" s="8">
        <v>4</v>
      </c>
      <c r="N20" s="8">
        <v>240</v>
      </c>
      <c r="O20" s="11" t="s">
        <v>414</v>
      </c>
      <c r="P20" s="18">
        <f t="shared" si="0"/>
        <v>2.5</v>
      </c>
      <c r="Q20" s="8"/>
      <c r="R20" s="8"/>
      <c r="S20" s="8"/>
      <c r="T20" s="8"/>
      <c r="U20" s="8"/>
      <c r="V20" s="8"/>
      <c r="W20" s="8"/>
      <c r="X20" s="8" t="s">
        <v>97</v>
      </c>
      <c r="Y20" s="8"/>
      <c r="Z20" s="8"/>
      <c r="AA20" s="8"/>
      <c r="AB20" s="8"/>
      <c r="AC20" s="8"/>
      <c r="AD20" s="8">
        <v>1</v>
      </c>
      <c r="AF20" s="23">
        <f t="shared" si="1"/>
        <v>2.5</v>
      </c>
    </row>
    <row r="21" spans="1:36" s="50" customFormat="1" ht="20.45" customHeight="1" x14ac:dyDescent="0.25">
      <c r="A21" s="10">
        <v>36</v>
      </c>
      <c r="B21" s="11">
        <v>43005</v>
      </c>
      <c r="C21" s="8"/>
      <c r="D21" s="8" t="s">
        <v>257</v>
      </c>
      <c r="E21" s="8" t="s">
        <v>54</v>
      </c>
      <c r="F21" s="8" t="s">
        <v>38</v>
      </c>
      <c r="G21" s="8" t="s">
        <v>592</v>
      </c>
      <c r="H21" s="8">
        <v>26</v>
      </c>
      <c r="I21" s="8" t="s">
        <v>464</v>
      </c>
      <c r="J21" s="8" t="s">
        <v>57</v>
      </c>
      <c r="K21" s="37" t="s">
        <v>58</v>
      </c>
      <c r="L21" s="8" t="s">
        <v>269</v>
      </c>
      <c r="M21" s="8">
        <v>4</v>
      </c>
      <c r="N21" s="8">
        <v>240</v>
      </c>
      <c r="O21" s="11" t="s">
        <v>686</v>
      </c>
      <c r="P21" s="18">
        <f t="shared" si="0"/>
        <v>2.6249999999999996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>
        <v>1</v>
      </c>
      <c r="AE21" s="1"/>
      <c r="AF21" s="23">
        <f t="shared" si="1"/>
        <v>2.6249999999999996</v>
      </c>
      <c r="AG21" s="1"/>
      <c r="AH21" s="1"/>
      <c r="AI21" s="1"/>
      <c r="AJ21" s="1"/>
    </row>
    <row r="22" spans="1:36" s="50" customFormat="1" ht="20.45" customHeight="1" x14ac:dyDescent="0.25">
      <c r="A22" s="11">
        <v>39</v>
      </c>
      <c r="B22" s="11">
        <v>43729</v>
      </c>
      <c r="C22" s="8"/>
      <c r="D22" s="8" t="s">
        <v>257</v>
      </c>
      <c r="E22" s="8" t="s">
        <v>54</v>
      </c>
      <c r="F22" s="8" t="s">
        <v>38</v>
      </c>
      <c r="G22" s="8" t="s">
        <v>55</v>
      </c>
      <c r="H22" s="8">
        <v>26</v>
      </c>
      <c r="I22" s="8" t="s">
        <v>756</v>
      </c>
      <c r="J22" s="8" t="s">
        <v>643</v>
      </c>
      <c r="K22" s="37" t="s">
        <v>58</v>
      </c>
      <c r="L22" s="8" t="s">
        <v>269</v>
      </c>
      <c r="M22" s="8">
        <v>4</v>
      </c>
      <c r="N22" s="8">
        <v>240</v>
      </c>
      <c r="O22" s="11" t="s">
        <v>329</v>
      </c>
      <c r="P22" s="18">
        <f t="shared" si="0"/>
        <v>3.0000000000000004</v>
      </c>
      <c r="Q22" s="8"/>
      <c r="R22" s="8"/>
      <c r="S22" s="8"/>
      <c r="T22" s="8"/>
      <c r="U22" s="8"/>
      <c r="V22" s="8"/>
      <c r="W22" s="8"/>
      <c r="X22" s="8"/>
      <c r="Y22" s="8"/>
      <c r="Z22" s="8" t="s">
        <v>153</v>
      </c>
      <c r="AA22" s="8">
        <v>4</v>
      </c>
      <c r="AB22" s="8">
        <v>1</v>
      </c>
      <c r="AC22" s="8">
        <v>1</v>
      </c>
      <c r="AD22" s="8">
        <v>1</v>
      </c>
      <c r="AE22" s="1"/>
      <c r="AF22" s="23">
        <f t="shared" si="1"/>
        <v>8</v>
      </c>
      <c r="AG22" s="1"/>
      <c r="AH22" s="1"/>
      <c r="AI22" s="1"/>
      <c r="AJ22" s="1"/>
    </row>
    <row r="23" spans="1:36" s="50" customFormat="1" ht="20.45" customHeight="1" x14ac:dyDescent="0.25">
      <c r="A23" s="11">
        <v>40</v>
      </c>
      <c r="B23" s="11">
        <v>44688</v>
      </c>
      <c r="C23" s="8"/>
      <c r="D23" s="8" t="s">
        <v>257</v>
      </c>
      <c r="E23" s="8" t="s">
        <v>54</v>
      </c>
      <c r="F23" s="8" t="s">
        <v>38</v>
      </c>
      <c r="G23" s="8" t="s">
        <v>592</v>
      </c>
      <c r="H23" s="8">
        <v>26</v>
      </c>
      <c r="I23" s="8" t="s">
        <v>464</v>
      </c>
      <c r="J23" s="8" t="s">
        <v>643</v>
      </c>
      <c r="K23" s="37" t="s">
        <v>58</v>
      </c>
      <c r="L23" s="8" t="s">
        <v>269</v>
      </c>
      <c r="M23" s="8">
        <v>4</v>
      </c>
      <c r="N23" s="8">
        <v>240</v>
      </c>
      <c r="O23" s="11" t="s">
        <v>747</v>
      </c>
      <c r="P23" s="18">
        <f t="shared" si="0"/>
        <v>3.1000000000000005</v>
      </c>
      <c r="Q23" s="8"/>
      <c r="R23" s="8"/>
      <c r="S23" s="8"/>
      <c r="T23" s="8"/>
      <c r="U23" s="8"/>
      <c r="V23" s="8"/>
      <c r="W23" s="8"/>
      <c r="X23" s="8"/>
      <c r="Y23" s="8"/>
      <c r="Z23" s="8" t="s">
        <v>598</v>
      </c>
      <c r="AA23" s="8">
        <v>2</v>
      </c>
      <c r="AB23" s="8"/>
      <c r="AC23" s="8"/>
      <c r="AD23" s="8">
        <v>1</v>
      </c>
      <c r="AE23" s="1"/>
      <c r="AF23" s="23">
        <f t="shared" si="1"/>
        <v>5.1000000000000005</v>
      </c>
      <c r="AG23" s="1"/>
      <c r="AH23" s="1"/>
      <c r="AI23" s="1"/>
      <c r="AJ23" s="1"/>
    </row>
    <row r="24" spans="1:36" ht="20.45" customHeight="1" x14ac:dyDescent="0.25">
      <c r="A24" s="10">
        <v>46</v>
      </c>
      <c r="B24" s="11">
        <v>43589</v>
      </c>
      <c r="C24" s="8"/>
      <c r="D24" s="8" t="s">
        <v>257</v>
      </c>
      <c r="E24" s="8" t="s">
        <v>303</v>
      </c>
      <c r="F24" s="8" t="s">
        <v>256</v>
      </c>
      <c r="G24" s="8" t="s">
        <v>55</v>
      </c>
      <c r="H24" s="8">
        <v>26</v>
      </c>
      <c r="I24" s="8" t="s">
        <v>284</v>
      </c>
      <c r="J24" s="8" t="s">
        <v>57</v>
      </c>
      <c r="K24" s="37" t="s">
        <v>58</v>
      </c>
      <c r="L24" s="8" t="s">
        <v>258</v>
      </c>
      <c r="M24" s="8">
        <v>4</v>
      </c>
      <c r="N24" s="8">
        <v>240</v>
      </c>
      <c r="O24" s="11" t="s">
        <v>448</v>
      </c>
      <c r="P24" s="18">
        <f t="shared" si="0"/>
        <v>3.6250000000000004</v>
      </c>
      <c r="Q24" s="8" t="s">
        <v>271</v>
      </c>
      <c r="R24" s="8" t="s">
        <v>181</v>
      </c>
      <c r="S24" s="8" t="s">
        <v>58</v>
      </c>
      <c r="T24" s="8" t="s">
        <v>269</v>
      </c>
      <c r="U24" s="8"/>
      <c r="V24" s="8"/>
      <c r="W24" s="8"/>
      <c r="X24" s="8">
        <v>4</v>
      </c>
      <c r="Y24" s="8">
        <v>1</v>
      </c>
      <c r="Z24" s="8">
        <v>5</v>
      </c>
      <c r="AA24" s="8">
        <v>5</v>
      </c>
      <c r="AB24" s="8"/>
      <c r="AC24" s="8"/>
      <c r="AD24" s="8">
        <v>1</v>
      </c>
      <c r="AF24" s="23">
        <f t="shared" si="1"/>
        <v>9.625</v>
      </c>
    </row>
    <row r="25" spans="1:36" s="42" customFormat="1" ht="20.45" customHeight="1" x14ac:dyDescent="0.25">
      <c r="A25" s="11">
        <v>51</v>
      </c>
      <c r="B25" s="11">
        <v>43635</v>
      </c>
      <c r="C25" s="8"/>
      <c r="D25" s="8" t="s">
        <v>257</v>
      </c>
      <c r="E25" s="8" t="s">
        <v>54</v>
      </c>
      <c r="F25" s="8" t="s">
        <v>38</v>
      </c>
      <c r="G25" s="8" t="s">
        <v>592</v>
      </c>
      <c r="H25" s="8">
        <v>26</v>
      </c>
      <c r="I25" s="8" t="s">
        <v>464</v>
      </c>
      <c r="J25" s="8" t="s">
        <v>643</v>
      </c>
      <c r="K25" s="37" t="s">
        <v>58</v>
      </c>
      <c r="L25" s="8" t="s">
        <v>269</v>
      </c>
      <c r="M25" s="8">
        <v>4</v>
      </c>
      <c r="N25" s="8">
        <v>240</v>
      </c>
      <c r="O25" s="11" t="s">
        <v>644</v>
      </c>
      <c r="P25" s="18">
        <f t="shared" si="0"/>
        <v>6.2000000000000011</v>
      </c>
      <c r="Q25" s="8"/>
      <c r="R25" s="8"/>
      <c r="S25" s="8"/>
      <c r="T25" s="8"/>
      <c r="U25" s="8"/>
      <c r="V25" s="8"/>
      <c r="W25" s="8"/>
      <c r="X25" s="8"/>
      <c r="Y25" s="8"/>
      <c r="Z25" s="8">
        <v>3</v>
      </c>
      <c r="AA25" s="8">
        <v>4</v>
      </c>
      <c r="AB25" s="8">
        <v>1</v>
      </c>
      <c r="AC25" s="8">
        <v>1</v>
      </c>
      <c r="AD25" s="8">
        <v>1</v>
      </c>
      <c r="AE25" s="1"/>
      <c r="AF25" s="23">
        <f t="shared" si="1"/>
        <v>11.200000000000001</v>
      </c>
      <c r="AG25" s="1"/>
      <c r="AH25" s="1"/>
      <c r="AI25" s="1"/>
      <c r="AJ25" s="1"/>
    </row>
    <row r="26" spans="1:36" ht="20.45" customHeight="1" x14ac:dyDescent="0.25">
      <c r="A26" s="11">
        <v>59</v>
      </c>
      <c r="B26" s="11">
        <v>44078</v>
      </c>
      <c r="C26" s="8"/>
      <c r="D26" s="8" t="s">
        <v>257</v>
      </c>
      <c r="E26" s="8" t="s">
        <v>54</v>
      </c>
      <c r="F26" s="8" t="s">
        <v>38</v>
      </c>
      <c r="G26" s="8" t="s">
        <v>55</v>
      </c>
      <c r="H26" s="8">
        <v>26</v>
      </c>
      <c r="I26" s="8" t="s">
        <v>585</v>
      </c>
      <c r="J26" s="8" t="s">
        <v>714</v>
      </c>
      <c r="K26" s="8" t="s">
        <v>84</v>
      </c>
      <c r="L26" s="8" t="s">
        <v>84</v>
      </c>
      <c r="M26" s="8"/>
      <c r="N26" s="8"/>
      <c r="O26" s="11"/>
      <c r="P26" s="18">
        <f t="shared" si="0"/>
        <v>-15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F26" s="23">
        <f t="shared" si="1"/>
        <v>-15</v>
      </c>
    </row>
    <row r="27" spans="1:36" ht="20.45" customHeight="1" x14ac:dyDescent="0.25">
      <c r="A27" s="10">
        <v>28</v>
      </c>
      <c r="B27" s="11">
        <v>39609</v>
      </c>
      <c r="C27" s="8"/>
      <c r="D27" s="8" t="s">
        <v>257</v>
      </c>
      <c r="E27" s="8" t="s">
        <v>303</v>
      </c>
      <c r="F27" s="8" t="s">
        <v>256</v>
      </c>
      <c r="G27" s="8" t="s">
        <v>55</v>
      </c>
      <c r="H27" s="8">
        <v>26</v>
      </c>
      <c r="I27" s="8" t="s">
        <v>404</v>
      </c>
      <c r="J27" s="8" t="s">
        <v>120</v>
      </c>
      <c r="K27" s="8" t="s">
        <v>58</v>
      </c>
      <c r="L27" s="8" t="s">
        <v>258</v>
      </c>
      <c r="M27" s="8">
        <v>2</v>
      </c>
      <c r="N27" s="8"/>
      <c r="O27" s="11" t="s">
        <v>360</v>
      </c>
      <c r="P27" s="18">
        <f t="shared" si="0"/>
        <v>1.3749999999999996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F27" s="23">
        <f t="shared" si="1"/>
        <v>1.3749999999999996</v>
      </c>
    </row>
    <row r="28" spans="1:36" ht="20.45" customHeight="1" x14ac:dyDescent="0.25">
      <c r="A28" s="11">
        <v>37</v>
      </c>
      <c r="B28" s="11">
        <v>41833</v>
      </c>
      <c r="C28" s="8"/>
      <c r="D28" s="8" t="s">
        <v>257</v>
      </c>
      <c r="E28" s="8" t="s">
        <v>303</v>
      </c>
      <c r="F28" s="8" t="s">
        <v>256</v>
      </c>
      <c r="G28" s="8" t="s">
        <v>55</v>
      </c>
      <c r="H28" s="8">
        <v>26</v>
      </c>
      <c r="I28" s="8" t="s">
        <v>460</v>
      </c>
      <c r="J28" s="8" t="s">
        <v>461</v>
      </c>
      <c r="K28" s="8" t="s">
        <v>58</v>
      </c>
      <c r="L28" s="8" t="s">
        <v>258</v>
      </c>
      <c r="M28" s="8">
        <v>4</v>
      </c>
      <c r="N28" s="8">
        <v>240</v>
      </c>
      <c r="O28" s="11" t="s">
        <v>462</v>
      </c>
      <c r="P28" s="18">
        <f t="shared" si="0"/>
        <v>2.7499999999999991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F28" s="23">
        <f t="shared" si="1"/>
        <v>2.7499999999999991</v>
      </c>
    </row>
    <row r="29" spans="1:36" ht="20.45" customHeight="1" x14ac:dyDescent="0.25">
      <c r="A29" s="11">
        <v>17</v>
      </c>
      <c r="B29" s="11">
        <v>44071</v>
      </c>
      <c r="C29" s="8"/>
      <c r="D29" s="8" t="s">
        <v>257</v>
      </c>
      <c r="E29" s="8" t="s">
        <v>54</v>
      </c>
      <c r="F29" s="8" t="s">
        <v>256</v>
      </c>
      <c r="G29" s="8" t="s">
        <v>784</v>
      </c>
      <c r="H29" s="8">
        <v>26</v>
      </c>
      <c r="I29" s="8" t="s">
        <v>783</v>
      </c>
      <c r="J29" s="8" t="s">
        <v>795</v>
      </c>
      <c r="K29" s="8" t="s">
        <v>170</v>
      </c>
      <c r="L29" s="8" t="s">
        <v>258</v>
      </c>
      <c r="M29" s="8">
        <v>3</v>
      </c>
      <c r="N29" s="8">
        <v>180</v>
      </c>
      <c r="O29" s="11">
        <v>7.86</v>
      </c>
      <c r="P29" s="18">
        <f t="shared" si="0"/>
        <v>4.6500000000000004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F29" s="23">
        <f t="shared" si="1"/>
        <v>4.6500000000000004</v>
      </c>
    </row>
    <row r="30" spans="1:36" ht="20.45" customHeight="1" x14ac:dyDescent="0.25">
      <c r="A30" s="10">
        <v>4</v>
      </c>
      <c r="B30" s="11">
        <v>43940</v>
      </c>
      <c r="C30" s="8"/>
      <c r="D30" s="8" t="s">
        <v>947</v>
      </c>
      <c r="E30" s="8" t="s">
        <v>54</v>
      </c>
      <c r="F30" s="8" t="s">
        <v>38</v>
      </c>
      <c r="G30" s="8" t="s">
        <v>55</v>
      </c>
      <c r="H30" s="8">
        <v>26</v>
      </c>
      <c r="I30" s="8" t="s">
        <v>1046</v>
      </c>
      <c r="J30" s="8" t="s">
        <v>110</v>
      </c>
      <c r="K30" s="8" t="s">
        <v>1047</v>
      </c>
      <c r="L30" s="8" t="s">
        <v>84</v>
      </c>
      <c r="M30" s="8">
        <v>4</v>
      </c>
      <c r="N30" s="8">
        <v>240</v>
      </c>
      <c r="O30" s="11">
        <v>6.85</v>
      </c>
      <c r="P30" s="18">
        <f t="shared" si="0"/>
        <v>2.1249999999999991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 t="s">
        <v>1048</v>
      </c>
      <c r="AA30" s="8" t="s">
        <v>649</v>
      </c>
      <c r="AB30" s="8">
        <v>1</v>
      </c>
      <c r="AC30" s="8">
        <v>1</v>
      </c>
      <c r="AD30" s="8"/>
      <c r="AF30" s="23" t="e">
        <f t="shared" si="1"/>
        <v>#VALUE!</v>
      </c>
    </row>
    <row r="31" spans="1:36" ht="20.45" customHeight="1" x14ac:dyDescent="0.25">
      <c r="A31" s="11">
        <v>2</v>
      </c>
      <c r="B31" s="11">
        <v>41062</v>
      </c>
      <c r="C31" s="8"/>
      <c r="D31" s="8" t="s">
        <v>947</v>
      </c>
      <c r="E31" s="8" t="s">
        <v>54</v>
      </c>
      <c r="F31" s="8" t="s">
        <v>38</v>
      </c>
      <c r="G31" s="8" t="s">
        <v>677</v>
      </c>
      <c r="H31" s="8">
        <v>26</v>
      </c>
      <c r="I31" s="8" t="s">
        <v>1076</v>
      </c>
      <c r="J31" s="8" t="s">
        <v>357</v>
      </c>
      <c r="K31" s="8" t="s">
        <v>958</v>
      </c>
      <c r="L31" s="8" t="s">
        <v>44</v>
      </c>
      <c r="M31" s="8">
        <v>3</v>
      </c>
      <c r="N31" s="8">
        <v>188</v>
      </c>
      <c r="O31" s="11">
        <v>6.68</v>
      </c>
      <c r="P31" s="18">
        <f t="shared" si="0"/>
        <v>1.6999999999999993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 t="s">
        <v>69</v>
      </c>
      <c r="AA31" s="8">
        <v>0</v>
      </c>
      <c r="AB31" s="8">
        <v>0</v>
      </c>
      <c r="AC31" s="8">
        <v>0</v>
      </c>
      <c r="AD31" s="8"/>
      <c r="AF31" s="23">
        <f t="shared" si="1"/>
        <v>1.6999999999999993</v>
      </c>
    </row>
    <row r="32" spans="1:36" ht="20.45" customHeight="1" x14ac:dyDescent="0.25">
      <c r="A32" s="11">
        <v>18</v>
      </c>
      <c r="B32" s="11">
        <v>40853</v>
      </c>
      <c r="C32" s="8"/>
      <c r="D32" s="8" t="s">
        <v>947</v>
      </c>
      <c r="E32" s="8" t="s">
        <v>54</v>
      </c>
      <c r="F32" s="8" t="s">
        <v>38</v>
      </c>
      <c r="G32" s="8" t="s">
        <v>55</v>
      </c>
      <c r="H32" s="8">
        <v>26</v>
      </c>
      <c r="I32" s="8" t="s">
        <v>993</v>
      </c>
      <c r="J32" s="8" t="s">
        <v>994</v>
      </c>
      <c r="K32" s="8" t="s">
        <v>958</v>
      </c>
      <c r="L32" s="8" t="s">
        <v>44</v>
      </c>
      <c r="M32" s="8">
        <v>3</v>
      </c>
      <c r="N32" s="8">
        <v>180</v>
      </c>
      <c r="O32" s="11">
        <v>8</v>
      </c>
      <c r="P32" s="18">
        <f t="shared" si="0"/>
        <v>5</v>
      </c>
      <c r="Q32" s="8" t="s">
        <v>995</v>
      </c>
      <c r="R32" s="8" t="s">
        <v>996</v>
      </c>
      <c r="S32" s="8" t="s">
        <v>68</v>
      </c>
      <c r="T32" s="8" t="s">
        <v>44</v>
      </c>
      <c r="U32" s="8">
        <v>2</v>
      </c>
      <c r="V32" s="8">
        <v>120</v>
      </c>
      <c r="W32" s="8">
        <v>6.53</v>
      </c>
      <c r="X32" s="8">
        <v>3</v>
      </c>
      <c r="Y32" s="8">
        <v>2</v>
      </c>
      <c r="Z32" s="8">
        <v>2</v>
      </c>
      <c r="AA32" s="8">
        <v>3</v>
      </c>
      <c r="AB32" s="8">
        <v>2</v>
      </c>
      <c r="AC32" s="8">
        <v>2</v>
      </c>
      <c r="AD32" s="8"/>
      <c r="AF32" s="23">
        <f t="shared" si="1"/>
        <v>12</v>
      </c>
    </row>
    <row r="33" spans="1:32" ht="20.45" customHeight="1" x14ac:dyDescent="0.25">
      <c r="A33" s="10">
        <v>12</v>
      </c>
      <c r="B33" s="11">
        <v>40343</v>
      </c>
      <c r="C33" s="8"/>
      <c r="D33" s="8" t="s">
        <v>947</v>
      </c>
      <c r="E33" s="8" t="s">
        <v>54</v>
      </c>
      <c r="F33" s="8" t="s">
        <v>38</v>
      </c>
      <c r="G33" s="8" t="s">
        <v>55</v>
      </c>
      <c r="H33" s="8">
        <v>26</v>
      </c>
      <c r="I33" s="8" t="s">
        <v>1022</v>
      </c>
      <c r="J33" s="8" t="s">
        <v>1023</v>
      </c>
      <c r="K33" s="8" t="s">
        <v>991</v>
      </c>
      <c r="L33" s="8" t="s">
        <v>44</v>
      </c>
      <c r="M33" s="8">
        <v>4</v>
      </c>
      <c r="N33" s="8">
        <v>240</v>
      </c>
      <c r="O33" s="11">
        <v>7.4</v>
      </c>
      <c r="P33" s="18">
        <f t="shared" si="0"/>
        <v>3.5000000000000009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/>
      <c r="AF33" s="23">
        <f t="shared" si="1"/>
        <v>3.5000000000000009</v>
      </c>
    </row>
    <row r="34" spans="1:32" ht="20.45" customHeight="1" x14ac:dyDescent="0.25">
      <c r="A34" s="11">
        <v>13</v>
      </c>
      <c r="B34" s="11">
        <v>39660</v>
      </c>
      <c r="C34" s="8"/>
      <c r="D34" s="8" t="s">
        <v>947</v>
      </c>
      <c r="E34" s="8" t="s">
        <v>54</v>
      </c>
      <c r="F34" s="8" t="s">
        <v>38</v>
      </c>
      <c r="G34" s="8" t="s">
        <v>55</v>
      </c>
      <c r="H34" s="8">
        <v>26</v>
      </c>
      <c r="I34" s="8" t="s">
        <v>990</v>
      </c>
      <c r="J34" s="8" t="s">
        <v>57</v>
      </c>
      <c r="K34" s="8" t="s">
        <v>991</v>
      </c>
      <c r="L34" s="8" t="s">
        <v>44</v>
      </c>
      <c r="M34" s="8">
        <v>4</v>
      </c>
      <c r="N34" s="8">
        <v>240</v>
      </c>
      <c r="O34" s="11">
        <v>7.46</v>
      </c>
      <c r="P34" s="18">
        <f t="shared" si="0"/>
        <v>3.65</v>
      </c>
      <c r="Q34" s="8" t="s">
        <v>810</v>
      </c>
      <c r="R34" s="8" t="s">
        <v>1051</v>
      </c>
      <c r="S34" s="8" t="s">
        <v>58</v>
      </c>
      <c r="T34" s="8" t="s">
        <v>44</v>
      </c>
      <c r="U34" s="8">
        <v>1.5</v>
      </c>
      <c r="V34" s="8">
        <v>0</v>
      </c>
      <c r="W34" s="8">
        <v>0</v>
      </c>
      <c r="X34" s="8">
        <v>2</v>
      </c>
      <c r="Y34" s="8">
        <v>5</v>
      </c>
      <c r="Z34" s="8">
        <v>3</v>
      </c>
      <c r="AA34" s="8">
        <v>3</v>
      </c>
      <c r="AB34" s="8">
        <v>3</v>
      </c>
      <c r="AC34" s="8">
        <v>3</v>
      </c>
      <c r="AD34" s="8"/>
      <c r="AF34" s="23">
        <f t="shared" si="1"/>
        <v>14.65</v>
      </c>
    </row>
    <row r="35" spans="1:32" ht="20.45" customHeight="1" x14ac:dyDescent="0.25">
      <c r="A35" s="11">
        <v>16</v>
      </c>
      <c r="B35" s="11">
        <v>43898</v>
      </c>
      <c r="C35" s="8"/>
      <c r="D35" s="8" t="s">
        <v>947</v>
      </c>
      <c r="E35" s="8" t="s">
        <v>54</v>
      </c>
      <c r="F35" s="8" t="s">
        <v>38</v>
      </c>
      <c r="G35" s="8" t="s">
        <v>55</v>
      </c>
      <c r="H35" s="8">
        <v>26</v>
      </c>
      <c r="I35" s="8" t="s">
        <v>990</v>
      </c>
      <c r="J35" s="8" t="s">
        <v>991</v>
      </c>
      <c r="K35" s="8" t="s">
        <v>991</v>
      </c>
      <c r="L35" s="8" t="s">
        <v>44</v>
      </c>
      <c r="M35" s="8">
        <v>4</v>
      </c>
      <c r="N35" s="8">
        <v>240</v>
      </c>
      <c r="O35" s="11">
        <v>7.78</v>
      </c>
      <c r="P35" s="18">
        <f t="shared" si="0"/>
        <v>4.4500000000000011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 t="s">
        <v>69</v>
      </c>
      <c r="AA35" s="8">
        <v>1</v>
      </c>
      <c r="AB35" s="8">
        <v>0</v>
      </c>
      <c r="AC35" s="8">
        <v>0</v>
      </c>
      <c r="AD35" s="8"/>
      <c r="AF35" s="23">
        <f t="shared" si="1"/>
        <v>5.4500000000000011</v>
      </c>
    </row>
    <row r="36" spans="1:32" ht="20.45" customHeight="1" x14ac:dyDescent="0.25">
      <c r="A36" s="10">
        <v>58</v>
      </c>
      <c r="B36" s="11">
        <v>42093</v>
      </c>
      <c r="C36" s="8"/>
      <c r="D36" s="8" t="s">
        <v>257</v>
      </c>
      <c r="E36" s="8" t="s">
        <v>303</v>
      </c>
      <c r="F36" s="8" t="s">
        <v>256</v>
      </c>
      <c r="G36" s="8" t="s">
        <v>345</v>
      </c>
      <c r="H36" s="8">
        <v>26</v>
      </c>
      <c r="I36" s="8" t="s">
        <v>498</v>
      </c>
      <c r="J36" s="8" t="s">
        <v>499</v>
      </c>
      <c r="K36" s="8" t="s">
        <v>500</v>
      </c>
      <c r="L36" s="8" t="s">
        <v>501</v>
      </c>
      <c r="M36" s="8">
        <v>3</v>
      </c>
      <c r="N36" s="8">
        <v>180</v>
      </c>
      <c r="O36" s="11"/>
      <c r="P36" s="18">
        <f t="shared" si="0"/>
        <v>-15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F36" s="23">
        <f t="shared" si="1"/>
        <v>-15</v>
      </c>
    </row>
    <row r="37" spans="1:32" ht="20.45" customHeight="1" x14ac:dyDescent="0.25">
      <c r="A37" s="11">
        <v>7</v>
      </c>
      <c r="B37" s="11">
        <v>39145</v>
      </c>
      <c r="C37" s="8"/>
      <c r="D37" s="8" t="s">
        <v>257</v>
      </c>
      <c r="E37" s="8" t="s">
        <v>303</v>
      </c>
      <c r="F37" s="8" t="s">
        <v>256</v>
      </c>
      <c r="G37" s="8" t="s">
        <v>55</v>
      </c>
      <c r="H37" s="8">
        <v>26</v>
      </c>
      <c r="I37" s="8" t="s">
        <v>489</v>
      </c>
      <c r="J37" s="8" t="s">
        <v>137</v>
      </c>
      <c r="K37" s="8" t="s">
        <v>47</v>
      </c>
      <c r="L37" s="8" t="s">
        <v>258</v>
      </c>
      <c r="M37" s="8">
        <v>4</v>
      </c>
      <c r="N37" s="8">
        <v>240</v>
      </c>
      <c r="O37" s="11">
        <v>7</v>
      </c>
      <c r="P37" s="18">
        <f t="shared" ref="P37:P64" si="2">(O37-6)*2.5</f>
        <v>2.5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F37" s="23">
        <f t="shared" ref="AF37:AF64" si="3">P37+Y37+AA37+AC37</f>
        <v>2.5</v>
      </c>
    </row>
    <row r="38" spans="1:32" ht="20.45" customHeight="1" x14ac:dyDescent="0.25">
      <c r="A38" s="11">
        <v>47</v>
      </c>
      <c r="B38" s="11">
        <v>42886</v>
      </c>
      <c r="C38" s="8"/>
      <c r="D38" s="8" t="s">
        <v>257</v>
      </c>
      <c r="E38" s="8" t="s">
        <v>54</v>
      </c>
      <c r="F38" s="8" t="s">
        <v>38</v>
      </c>
      <c r="G38" s="8" t="s">
        <v>55</v>
      </c>
      <c r="H38" s="8">
        <v>26</v>
      </c>
      <c r="I38" s="8" t="s">
        <v>507</v>
      </c>
      <c r="J38" s="8" t="s">
        <v>46</v>
      </c>
      <c r="K38" s="8" t="s">
        <v>47</v>
      </c>
      <c r="L38" s="8" t="s">
        <v>269</v>
      </c>
      <c r="M38" s="8">
        <v>4</v>
      </c>
      <c r="N38" s="8">
        <v>240</v>
      </c>
      <c r="O38" s="11" t="s">
        <v>693</v>
      </c>
      <c r="P38" s="18">
        <f t="shared" si="2"/>
        <v>3.85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F38" s="23">
        <f t="shared" si="3"/>
        <v>3.85</v>
      </c>
    </row>
    <row r="39" spans="1:32" ht="20.45" customHeight="1" x14ac:dyDescent="0.25">
      <c r="A39" s="10">
        <v>11</v>
      </c>
      <c r="B39" s="11">
        <v>39078</v>
      </c>
      <c r="C39" s="8"/>
      <c r="D39" s="8" t="s">
        <v>257</v>
      </c>
      <c r="E39" s="8" t="s">
        <v>303</v>
      </c>
      <c r="F39" s="8" t="s">
        <v>256</v>
      </c>
      <c r="G39" s="8" t="s">
        <v>55</v>
      </c>
      <c r="H39" s="8">
        <v>26</v>
      </c>
      <c r="I39" s="8" t="s">
        <v>427</v>
      </c>
      <c r="J39" s="8" t="s">
        <v>321</v>
      </c>
      <c r="K39" s="8" t="s">
        <v>428</v>
      </c>
      <c r="L39" s="8" t="s">
        <v>258</v>
      </c>
      <c r="M39" s="8">
        <v>4</v>
      </c>
      <c r="N39" s="8">
        <v>240</v>
      </c>
      <c r="O39" s="10">
        <v>7.22</v>
      </c>
      <c r="P39" s="18">
        <f t="shared" si="2"/>
        <v>3.0499999999999994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E39" s="9"/>
      <c r="AF39" s="23">
        <f t="shared" si="3"/>
        <v>3.0499999999999994</v>
      </c>
    </row>
    <row r="40" spans="1:32" ht="20.45" customHeight="1" x14ac:dyDescent="0.25">
      <c r="A40" s="11">
        <v>1</v>
      </c>
      <c r="B40" s="11">
        <v>39486</v>
      </c>
      <c r="C40" s="8"/>
      <c r="D40" s="8" t="s">
        <v>257</v>
      </c>
      <c r="E40" s="8" t="s">
        <v>303</v>
      </c>
      <c r="F40" s="8" t="s">
        <v>256</v>
      </c>
      <c r="G40" s="8" t="s">
        <v>55</v>
      </c>
      <c r="H40" s="8">
        <v>26</v>
      </c>
      <c r="I40" s="8" t="s">
        <v>385</v>
      </c>
      <c r="J40" s="8" t="s">
        <v>357</v>
      </c>
      <c r="K40" s="8" t="s">
        <v>68</v>
      </c>
      <c r="L40" s="8" t="s">
        <v>258</v>
      </c>
      <c r="M40" s="8">
        <v>3</v>
      </c>
      <c r="N40" s="8">
        <v>180</v>
      </c>
      <c r="O40" s="10">
        <v>6.28</v>
      </c>
      <c r="P40" s="18">
        <f t="shared" si="2"/>
        <v>0.70000000000000062</v>
      </c>
      <c r="Q40" s="8"/>
      <c r="R40" s="8"/>
      <c r="S40" s="8"/>
      <c r="T40" s="8"/>
      <c r="U40" s="8"/>
      <c r="V40" s="8"/>
      <c r="W40" s="8"/>
      <c r="X40" s="8"/>
      <c r="Y40" s="8"/>
      <c r="Z40" s="8">
        <v>1</v>
      </c>
      <c r="AA40" s="8">
        <v>1</v>
      </c>
      <c r="AB40" s="8"/>
      <c r="AC40" s="8"/>
      <c r="AE40" s="9"/>
      <c r="AF40" s="23">
        <f t="shared" si="3"/>
        <v>1.7000000000000006</v>
      </c>
    </row>
    <row r="41" spans="1:32" ht="20.45" customHeight="1" x14ac:dyDescent="0.25">
      <c r="A41" s="11">
        <v>3</v>
      </c>
      <c r="B41" s="11">
        <v>44231</v>
      </c>
      <c r="C41" s="8"/>
      <c r="D41" s="8" t="s">
        <v>257</v>
      </c>
      <c r="E41" s="8" t="s">
        <v>54</v>
      </c>
      <c r="F41" s="8" t="s">
        <v>256</v>
      </c>
      <c r="G41" s="8" t="s">
        <v>784</v>
      </c>
      <c r="H41" s="8">
        <v>26</v>
      </c>
      <c r="I41" s="8" t="s">
        <v>783</v>
      </c>
      <c r="J41" s="8" t="s">
        <v>381</v>
      </c>
      <c r="K41" s="8" t="s">
        <v>68</v>
      </c>
      <c r="L41" s="8" t="s">
        <v>258</v>
      </c>
      <c r="M41" s="8">
        <v>3</v>
      </c>
      <c r="N41" s="8">
        <v>180</v>
      </c>
      <c r="O41" s="10">
        <v>6.77</v>
      </c>
      <c r="P41" s="18">
        <f t="shared" si="2"/>
        <v>1.9249999999999989</v>
      </c>
      <c r="Q41" s="8"/>
      <c r="R41" s="8"/>
      <c r="S41" s="8"/>
      <c r="T41" s="8"/>
      <c r="U41" s="8"/>
      <c r="V41" s="8"/>
      <c r="W41" s="8"/>
      <c r="X41" s="8"/>
      <c r="Y41" s="8"/>
      <c r="Z41" s="8">
        <v>2</v>
      </c>
      <c r="AA41" s="8">
        <v>2</v>
      </c>
      <c r="AB41" s="8"/>
      <c r="AC41" s="8"/>
      <c r="AE41" s="9"/>
      <c r="AF41" s="23">
        <f t="shared" si="3"/>
        <v>3.9249999999999989</v>
      </c>
    </row>
    <row r="42" spans="1:32" ht="20.45" customHeight="1" x14ac:dyDescent="0.25">
      <c r="A42" s="10">
        <v>14</v>
      </c>
      <c r="B42" s="11">
        <v>42499</v>
      </c>
      <c r="C42" s="8"/>
      <c r="D42" s="8" t="s">
        <v>257</v>
      </c>
      <c r="E42" s="8" t="s">
        <v>54</v>
      </c>
      <c r="F42" s="8" t="s">
        <v>256</v>
      </c>
      <c r="G42" s="8" t="s">
        <v>784</v>
      </c>
      <c r="H42" s="8">
        <v>26</v>
      </c>
      <c r="I42" s="8" t="s">
        <v>783</v>
      </c>
      <c r="J42" s="8" t="s">
        <v>791</v>
      </c>
      <c r="K42" s="8" t="s">
        <v>68</v>
      </c>
      <c r="L42" s="8" t="s">
        <v>258</v>
      </c>
      <c r="M42" s="8">
        <v>3</v>
      </c>
      <c r="N42" s="8">
        <v>180</v>
      </c>
      <c r="O42" s="11">
        <v>7.65</v>
      </c>
      <c r="P42" s="18">
        <f t="shared" si="2"/>
        <v>4.1250000000000009</v>
      </c>
      <c r="Q42" s="8"/>
      <c r="R42" s="8"/>
      <c r="S42" s="8"/>
      <c r="T42" s="8"/>
      <c r="U42" s="8"/>
      <c r="V42" s="8"/>
      <c r="W42" s="8"/>
      <c r="X42" s="8"/>
      <c r="Y42" s="8"/>
      <c r="Z42" s="8">
        <v>6</v>
      </c>
      <c r="AA42" s="8">
        <v>8</v>
      </c>
      <c r="AB42" s="8">
        <v>5</v>
      </c>
      <c r="AC42" s="8">
        <v>5</v>
      </c>
      <c r="AD42" s="8"/>
      <c r="AF42" s="23">
        <f t="shared" si="3"/>
        <v>17.125</v>
      </c>
    </row>
    <row r="43" spans="1:32" ht="20.45" customHeight="1" x14ac:dyDescent="0.25">
      <c r="A43" s="11">
        <v>15</v>
      </c>
      <c r="B43" s="11">
        <v>40292</v>
      </c>
      <c r="C43" s="8"/>
      <c r="D43" s="8" t="s">
        <v>947</v>
      </c>
      <c r="E43" s="8" t="s">
        <v>54</v>
      </c>
      <c r="F43" s="8" t="s">
        <v>38</v>
      </c>
      <c r="G43" s="8" t="s">
        <v>55</v>
      </c>
      <c r="H43" s="8">
        <v>26</v>
      </c>
      <c r="I43" s="8" t="s">
        <v>993</v>
      </c>
      <c r="J43" s="8" t="s">
        <v>71</v>
      </c>
      <c r="K43" s="8" t="s">
        <v>68</v>
      </c>
      <c r="L43" s="8" t="s">
        <v>44</v>
      </c>
      <c r="M43" s="8">
        <v>3</v>
      </c>
      <c r="N43" s="8">
        <v>182</v>
      </c>
      <c r="O43" s="11">
        <v>7.75</v>
      </c>
      <c r="P43" s="18">
        <f t="shared" si="2"/>
        <v>4.375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4</v>
      </c>
      <c r="AA43" s="8">
        <v>4</v>
      </c>
      <c r="AB43" s="8">
        <v>0</v>
      </c>
      <c r="AC43" s="8">
        <v>0</v>
      </c>
      <c r="AD43" s="8"/>
      <c r="AF43" s="23">
        <f t="shared" si="3"/>
        <v>8.375</v>
      </c>
    </row>
    <row r="44" spans="1:32" ht="20.45" customHeight="1" x14ac:dyDescent="0.25">
      <c r="A44" s="11">
        <v>22</v>
      </c>
      <c r="B44" s="11">
        <v>41137</v>
      </c>
      <c r="C44" s="8"/>
      <c r="D44" s="8" t="s">
        <v>257</v>
      </c>
      <c r="E44" s="8" t="s">
        <v>303</v>
      </c>
      <c r="F44" s="8" t="s">
        <v>256</v>
      </c>
      <c r="G44" s="8" t="s">
        <v>55</v>
      </c>
      <c r="H44" s="8">
        <v>26</v>
      </c>
      <c r="I44" s="8" t="s">
        <v>397</v>
      </c>
      <c r="J44" s="8" t="s">
        <v>357</v>
      </c>
      <c r="K44" s="8" t="s">
        <v>68</v>
      </c>
      <c r="L44" s="8" t="s">
        <v>258</v>
      </c>
      <c r="M44" s="8">
        <v>4</v>
      </c>
      <c r="N44" s="8">
        <v>240</v>
      </c>
      <c r="O44" s="11" t="s">
        <v>458</v>
      </c>
      <c r="P44" s="18">
        <f t="shared" si="2"/>
        <v>0.52499999999999991</v>
      </c>
      <c r="Q44" s="8" t="s">
        <v>89</v>
      </c>
      <c r="R44" s="8" t="s">
        <v>459</v>
      </c>
      <c r="S44" s="8" t="s">
        <v>58</v>
      </c>
      <c r="T44" s="8" t="s">
        <v>269</v>
      </c>
      <c r="U44" s="8"/>
      <c r="V44" s="8"/>
      <c r="W44" s="8"/>
      <c r="X44" s="8">
        <v>2</v>
      </c>
      <c r="Y44" s="8">
        <v>5</v>
      </c>
      <c r="Z44" s="8">
        <v>4</v>
      </c>
      <c r="AA44" s="8">
        <v>4</v>
      </c>
      <c r="AB44" s="8">
        <v>7</v>
      </c>
      <c r="AC44" s="8">
        <v>8</v>
      </c>
      <c r="AD44" s="8"/>
      <c r="AF44" s="23">
        <f t="shared" si="3"/>
        <v>17.524999999999999</v>
      </c>
    </row>
    <row r="45" spans="1:32" ht="20.45" customHeight="1" x14ac:dyDescent="0.25">
      <c r="A45" s="10">
        <v>24</v>
      </c>
      <c r="B45" s="11">
        <v>43476</v>
      </c>
      <c r="C45" s="8"/>
      <c r="D45" s="8" t="s">
        <v>257</v>
      </c>
      <c r="E45" s="8" t="s">
        <v>54</v>
      </c>
      <c r="F45" s="8" t="s">
        <v>38</v>
      </c>
      <c r="G45" s="8" t="s">
        <v>592</v>
      </c>
      <c r="H45" s="8">
        <v>26</v>
      </c>
      <c r="I45" s="8" t="s">
        <v>397</v>
      </c>
      <c r="J45" s="8" t="s">
        <v>357</v>
      </c>
      <c r="K45" s="8" t="s">
        <v>68</v>
      </c>
      <c r="L45" s="8" t="s">
        <v>269</v>
      </c>
      <c r="M45" s="8">
        <v>4</v>
      </c>
      <c r="N45" s="8">
        <v>240</v>
      </c>
      <c r="O45" s="11" t="s">
        <v>517</v>
      </c>
      <c r="P45" s="18">
        <f t="shared" si="2"/>
        <v>0.82500000000000018</v>
      </c>
      <c r="Q45" s="8"/>
      <c r="R45" s="8"/>
      <c r="S45" s="8"/>
      <c r="T45" s="8"/>
      <c r="U45" s="8"/>
      <c r="V45" s="8"/>
      <c r="W45" s="8"/>
      <c r="X45" s="8"/>
      <c r="Y45" s="8"/>
      <c r="Z45" s="8">
        <v>12</v>
      </c>
      <c r="AA45" s="8">
        <v>10</v>
      </c>
      <c r="AB45" s="8">
        <v>2</v>
      </c>
      <c r="AC45" s="8">
        <v>2</v>
      </c>
      <c r="AD45" s="8"/>
      <c r="AF45" s="23">
        <f t="shared" si="3"/>
        <v>12.824999999999999</v>
      </c>
    </row>
    <row r="46" spans="1:32" ht="20.45" customHeight="1" x14ac:dyDescent="0.25">
      <c r="A46" s="11">
        <v>25</v>
      </c>
      <c r="B46" s="11">
        <v>39737</v>
      </c>
      <c r="C46" s="8"/>
      <c r="D46" s="8" t="s">
        <v>257</v>
      </c>
      <c r="E46" s="8" t="s">
        <v>303</v>
      </c>
      <c r="F46" s="8" t="s">
        <v>256</v>
      </c>
      <c r="G46" s="8" t="s">
        <v>55</v>
      </c>
      <c r="H46" s="8">
        <v>26</v>
      </c>
      <c r="I46" s="8" t="s">
        <v>385</v>
      </c>
      <c r="J46" s="8" t="s">
        <v>357</v>
      </c>
      <c r="K46" s="8" t="s">
        <v>68</v>
      </c>
      <c r="L46" s="8" t="s">
        <v>258</v>
      </c>
      <c r="M46" s="8">
        <v>3</v>
      </c>
      <c r="N46" s="8">
        <v>180</v>
      </c>
      <c r="O46" s="11" t="s">
        <v>395</v>
      </c>
      <c r="P46" s="18">
        <f t="shared" si="2"/>
        <v>0.84999999999999964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F46" s="23">
        <f t="shared" si="3"/>
        <v>0.84999999999999964</v>
      </c>
    </row>
    <row r="47" spans="1:32" ht="20.45" customHeight="1" x14ac:dyDescent="0.25">
      <c r="A47" s="11">
        <v>27</v>
      </c>
      <c r="B47" s="11">
        <v>41433</v>
      </c>
      <c r="C47" s="8"/>
      <c r="D47" s="8" t="s">
        <v>257</v>
      </c>
      <c r="E47" s="8" t="s">
        <v>54</v>
      </c>
      <c r="F47" s="8" t="s">
        <v>38</v>
      </c>
      <c r="G47" s="8" t="s">
        <v>592</v>
      </c>
      <c r="H47" s="8">
        <v>26</v>
      </c>
      <c r="I47" s="8" t="s">
        <v>397</v>
      </c>
      <c r="J47" s="8" t="s">
        <v>71</v>
      </c>
      <c r="K47" s="8" t="s">
        <v>68</v>
      </c>
      <c r="L47" s="8" t="s">
        <v>269</v>
      </c>
      <c r="M47" s="8">
        <v>4</v>
      </c>
      <c r="N47" s="8">
        <v>240</v>
      </c>
      <c r="O47" s="11" t="s">
        <v>288</v>
      </c>
      <c r="P47" s="18">
        <f t="shared" si="2"/>
        <v>1.25</v>
      </c>
      <c r="Q47" s="8"/>
      <c r="R47" s="8"/>
      <c r="S47" s="8"/>
      <c r="T47" s="8"/>
      <c r="U47" s="8"/>
      <c r="V47" s="8"/>
      <c r="W47" s="8"/>
      <c r="X47" s="8"/>
      <c r="Y47" s="8"/>
      <c r="Z47" s="8" t="s">
        <v>59</v>
      </c>
      <c r="AA47" s="8">
        <v>5</v>
      </c>
      <c r="AB47" s="8">
        <v>7</v>
      </c>
      <c r="AC47" s="8">
        <v>8</v>
      </c>
      <c r="AD47" s="8"/>
      <c r="AF47" s="23">
        <f t="shared" si="3"/>
        <v>14.25</v>
      </c>
    </row>
    <row r="48" spans="1:32" ht="20.45" customHeight="1" x14ac:dyDescent="0.25">
      <c r="A48" s="10">
        <v>29</v>
      </c>
      <c r="B48" s="11">
        <v>41281</v>
      </c>
      <c r="C48" s="8"/>
      <c r="D48" s="8" t="s">
        <v>257</v>
      </c>
      <c r="E48" s="8" t="s">
        <v>303</v>
      </c>
      <c r="F48" s="8" t="s">
        <v>256</v>
      </c>
      <c r="G48" s="8" t="s">
        <v>55</v>
      </c>
      <c r="H48" s="8">
        <v>26</v>
      </c>
      <c r="I48" s="8" t="s">
        <v>397</v>
      </c>
      <c r="J48" s="8" t="s">
        <v>357</v>
      </c>
      <c r="K48" s="8" t="s">
        <v>68</v>
      </c>
      <c r="L48" s="8" t="s">
        <v>258</v>
      </c>
      <c r="M48" s="8">
        <v>4</v>
      </c>
      <c r="N48" s="8">
        <v>240</v>
      </c>
      <c r="O48" s="11" t="s">
        <v>401</v>
      </c>
      <c r="P48" s="18">
        <f t="shared" si="2"/>
        <v>1.4999999999999991</v>
      </c>
      <c r="Q48" s="8" t="s">
        <v>402</v>
      </c>
      <c r="R48" s="8" t="s">
        <v>357</v>
      </c>
      <c r="S48" s="8" t="s">
        <v>68</v>
      </c>
      <c r="T48" s="8" t="s">
        <v>269</v>
      </c>
      <c r="U48" s="8">
        <v>2</v>
      </c>
      <c r="V48" s="8">
        <v>120</v>
      </c>
      <c r="W48" s="8" t="s">
        <v>403</v>
      </c>
      <c r="X48" s="8">
        <v>3</v>
      </c>
      <c r="Y48" s="8">
        <v>2</v>
      </c>
      <c r="Z48" s="8">
        <v>13</v>
      </c>
      <c r="AA48" s="8">
        <v>10</v>
      </c>
      <c r="AB48" s="8">
        <v>9</v>
      </c>
      <c r="AC48" s="8">
        <v>8</v>
      </c>
      <c r="AD48" s="8"/>
      <c r="AF48" s="23">
        <f t="shared" si="3"/>
        <v>21.5</v>
      </c>
    </row>
    <row r="49" spans="1:32" ht="20.45" customHeight="1" x14ac:dyDescent="0.25">
      <c r="A49" s="11">
        <v>30</v>
      </c>
      <c r="B49" s="11">
        <v>40365</v>
      </c>
      <c r="C49" s="8"/>
      <c r="D49" s="8" t="s">
        <v>257</v>
      </c>
      <c r="E49" s="8" t="s">
        <v>303</v>
      </c>
      <c r="F49" s="8" t="s">
        <v>256</v>
      </c>
      <c r="G49" s="8" t="s">
        <v>55</v>
      </c>
      <c r="H49" s="8">
        <v>26</v>
      </c>
      <c r="I49" s="8" t="s">
        <v>385</v>
      </c>
      <c r="J49" s="8" t="s">
        <v>357</v>
      </c>
      <c r="K49" s="8" t="s">
        <v>68</v>
      </c>
      <c r="L49" s="8" t="s">
        <v>258</v>
      </c>
      <c r="M49" s="8">
        <v>3</v>
      </c>
      <c r="N49" s="8">
        <v>180</v>
      </c>
      <c r="O49" s="11" t="s">
        <v>396</v>
      </c>
      <c r="P49" s="18">
        <f t="shared" si="2"/>
        <v>1.5999999999999992</v>
      </c>
      <c r="Q49" s="8" t="s">
        <v>89</v>
      </c>
      <c r="R49" s="8" t="s">
        <v>357</v>
      </c>
      <c r="S49" s="8" t="s">
        <v>68</v>
      </c>
      <c r="T49" s="8" t="s">
        <v>269</v>
      </c>
      <c r="U49" s="8"/>
      <c r="V49" s="8"/>
      <c r="W49" s="8"/>
      <c r="X49" s="8">
        <v>4</v>
      </c>
      <c r="Y49" s="8">
        <v>1</v>
      </c>
      <c r="Z49" s="8">
        <v>12</v>
      </c>
      <c r="AA49" s="8">
        <v>10</v>
      </c>
      <c r="AB49" s="8">
        <v>1</v>
      </c>
      <c r="AC49" s="8">
        <v>1</v>
      </c>
      <c r="AD49" s="8"/>
      <c r="AF49" s="23">
        <f t="shared" si="3"/>
        <v>13.6</v>
      </c>
    </row>
    <row r="50" spans="1:32" ht="20.45" customHeight="1" x14ac:dyDescent="0.25">
      <c r="A50" s="11">
        <v>32</v>
      </c>
      <c r="B50" s="11">
        <v>41625</v>
      </c>
      <c r="C50" s="8"/>
      <c r="D50" s="8" t="s">
        <v>257</v>
      </c>
      <c r="E50" s="8" t="s">
        <v>54</v>
      </c>
      <c r="F50" s="8" t="s">
        <v>38</v>
      </c>
      <c r="G50" s="8" t="s">
        <v>575</v>
      </c>
      <c r="H50" s="8">
        <v>26</v>
      </c>
      <c r="I50" s="8" t="s">
        <v>397</v>
      </c>
      <c r="J50" s="8" t="s">
        <v>357</v>
      </c>
      <c r="K50" s="8" t="s">
        <v>68</v>
      </c>
      <c r="L50" s="8" t="s">
        <v>269</v>
      </c>
      <c r="M50" s="8">
        <v>4</v>
      </c>
      <c r="N50" s="8">
        <v>240</v>
      </c>
      <c r="O50" s="11" t="s">
        <v>350</v>
      </c>
      <c r="P50" s="18">
        <f t="shared" si="2"/>
        <v>1.6500000000000004</v>
      </c>
      <c r="Q50" s="8" t="s">
        <v>491</v>
      </c>
      <c r="R50" s="8" t="s">
        <v>597</v>
      </c>
      <c r="S50" s="8" t="s">
        <v>58</v>
      </c>
      <c r="T50" s="8" t="s">
        <v>269</v>
      </c>
      <c r="U50" s="8" t="s">
        <v>598</v>
      </c>
      <c r="V50" s="8">
        <v>90</v>
      </c>
      <c r="W50" s="8"/>
      <c r="X50" s="8">
        <v>4</v>
      </c>
      <c r="Y50" s="8">
        <v>1</v>
      </c>
      <c r="Z50" s="8">
        <v>10</v>
      </c>
      <c r="AA50" s="8">
        <v>10</v>
      </c>
      <c r="AB50" s="8">
        <v>11</v>
      </c>
      <c r="AC50" s="8">
        <v>10</v>
      </c>
      <c r="AD50" s="8"/>
      <c r="AF50" s="23">
        <f t="shared" si="3"/>
        <v>22.65</v>
      </c>
    </row>
    <row r="51" spans="1:32" ht="20.45" customHeight="1" x14ac:dyDescent="0.25">
      <c r="A51" s="10">
        <v>34</v>
      </c>
      <c r="B51" s="11">
        <v>42605</v>
      </c>
      <c r="C51" s="8"/>
      <c r="D51" s="8" t="s">
        <v>257</v>
      </c>
      <c r="E51" s="8" t="s">
        <v>54</v>
      </c>
      <c r="F51" s="8" t="s">
        <v>38</v>
      </c>
      <c r="G51" s="8" t="s">
        <v>575</v>
      </c>
      <c r="H51" s="8">
        <v>26</v>
      </c>
      <c r="I51" s="8" t="s">
        <v>452</v>
      </c>
      <c r="J51" s="8" t="s">
        <v>122</v>
      </c>
      <c r="K51" s="8" t="s">
        <v>68</v>
      </c>
      <c r="L51" s="8" t="s">
        <v>269</v>
      </c>
      <c r="M51" s="8">
        <v>3</v>
      </c>
      <c r="N51" s="8">
        <v>180</v>
      </c>
      <c r="O51" s="11" t="s">
        <v>576</v>
      </c>
      <c r="P51" s="18">
        <f t="shared" si="2"/>
        <v>1.9999999999999996</v>
      </c>
      <c r="Q51" s="8"/>
      <c r="R51" s="8"/>
      <c r="S51" s="8"/>
      <c r="T51" s="8"/>
      <c r="U51" s="8"/>
      <c r="V51" s="8"/>
      <c r="W51" s="8"/>
      <c r="X51" s="8"/>
      <c r="Y51" s="8"/>
      <c r="Z51" s="8" t="s">
        <v>154</v>
      </c>
      <c r="AA51" s="8">
        <v>3</v>
      </c>
      <c r="AB51" s="8"/>
      <c r="AC51" s="8"/>
      <c r="AD51" s="8"/>
      <c r="AF51" s="23">
        <f t="shared" si="3"/>
        <v>5</v>
      </c>
    </row>
    <row r="52" spans="1:32" ht="20.45" customHeight="1" x14ac:dyDescent="0.25">
      <c r="A52" s="11">
        <v>38</v>
      </c>
      <c r="B52" s="11">
        <v>40391</v>
      </c>
      <c r="C52" s="8"/>
      <c r="D52" s="8" t="s">
        <v>257</v>
      </c>
      <c r="E52" s="8" t="s">
        <v>303</v>
      </c>
      <c r="F52" s="8" t="s">
        <v>256</v>
      </c>
      <c r="G52" s="8" t="s">
        <v>55</v>
      </c>
      <c r="H52" s="8">
        <v>26</v>
      </c>
      <c r="I52" s="8" t="s">
        <v>397</v>
      </c>
      <c r="J52" s="8" t="s">
        <v>357</v>
      </c>
      <c r="K52" s="8" t="s">
        <v>68</v>
      </c>
      <c r="L52" s="8" t="s">
        <v>258</v>
      </c>
      <c r="M52" s="8">
        <v>4</v>
      </c>
      <c r="N52" s="8">
        <v>240</v>
      </c>
      <c r="O52" s="11" t="s">
        <v>398</v>
      </c>
      <c r="P52" s="18">
        <f t="shared" si="2"/>
        <v>2.9499999999999993</v>
      </c>
      <c r="Q52" s="8"/>
      <c r="R52" s="8"/>
      <c r="S52" s="8"/>
      <c r="T52" s="8"/>
      <c r="U52" s="8"/>
      <c r="V52" s="8"/>
      <c r="W52" s="8"/>
      <c r="X52" s="8"/>
      <c r="Y52" s="8"/>
      <c r="Z52" s="8" t="s">
        <v>399</v>
      </c>
      <c r="AA52" s="8">
        <v>10</v>
      </c>
      <c r="AB52" s="8">
        <v>7</v>
      </c>
      <c r="AC52" s="8">
        <v>8</v>
      </c>
      <c r="AD52" s="8"/>
      <c r="AF52" s="23">
        <f t="shared" si="3"/>
        <v>20.95</v>
      </c>
    </row>
    <row r="53" spans="1:32" ht="20.45" customHeight="1" x14ac:dyDescent="0.25">
      <c r="A53" s="11">
        <v>52</v>
      </c>
      <c r="B53" s="11" t="s">
        <v>358</v>
      </c>
      <c r="C53" s="8"/>
      <c r="D53" s="8" t="s">
        <v>257</v>
      </c>
      <c r="E53" s="8" t="s">
        <v>303</v>
      </c>
      <c r="F53" s="8" t="s">
        <v>256</v>
      </c>
      <c r="G53" s="8" t="s">
        <v>55</v>
      </c>
      <c r="H53" s="8">
        <v>26</v>
      </c>
      <c r="I53" s="8" t="s">
        <v>348</v>
      </c>
      <c r="J53" s="8" t="s">
        <v>357</v>
      </c>
      <c r="K53" s="8" t="s">
        <v>68</v>
      </c>
      <c r="L53" s="8" t="s">
        <v>258</v>
      </c>
      <c r="M53" s="8">
        <v>3</v>
      </c>
      <c r="N53" s="8">
        <v>180</v>
      </c>
      <c r="O53" s="11" t="s">
        <v>354</v>
      </c>
      <c r="P53" s="18">
        <f t="shared" si="2"/>
        <v>6.3249999999999984</v>
      </c>
      <c r="Q53" s="8"/>
      <c r="R53" s="8"/>
      <c r="S53" s="8"/>
      <c r="T53" s="8"/>
      <c r="U53" s="8"/>
      <c r="V53" s="8"/>
      <c r="W53" s="8"/>
      <c r="X53" s="8"/>
      <c r="Y53" s="8"/>
      <c r="Z53" s="8">
        <v>3</v>
      </c>
      <c r="AA53" s="8">
        <v>3</v>
      </c>
      <c r="AB53" s="8">
        <v>1</v>
      </c>
      <c r="AC53" s="8">
        <v>1</v>
      </c>
      <c r="AD53" s="8"/>
      <c r="AF53" s="23">
        <f t="shared" si="3"/>
        <v>10.324999999999999</v>
      </c>
    </row>
    <row r="54" spans="1:32" ht="20.45" customHeight="1" x14ac:dyDescent="0.25">
      <c r="A54" s="10">
        <v>60</v>
      </c>
      <c r="B54" s="11">
        <v>43980</v>
      </c>
      <c r="C54" s="8"/>
      <c r="D54" s="8" t="s">
        <v>48</v>
      </c>
      <c r="E54" s="8" t="s">
        <v>54</v>
      </c>
      <c r="F54" s="8" t="s">
        <v>38</v>
      </c>
      <c r="G54" s="8" t="s">
        <v>55</v>
      </c>
      <c r="H54" s="8">
        <v>26</v>
      </c>
      <c r="I54" s="8" t="s">
        <v>121</v>
      </c>
      <c r="J54" s="8" t="s">
        <v>122</v>
      </c>
      <c r="K54" s="8" t="s">
        <v>68</v>
      </c>
      <c r="L54" s="8" t="s">
        <v>44</v>
      </c>
      <c r="M54" s="8">
        <v>3</v>
      </c>
      <c r="N54" s="8">
        <v>183</v>
      </c>
      <c r="O54" s="11">
        <v>6.87</v>
      </c>
      <c r="P54" s="18">
        <f t="shared" si="2"/>
        <v>2.1750000000000003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1</v>
      </c>
      <c r="AA54" s="8">
        <v>1</v>
      </c>
      <c r="AB54" s="8">
        <v>0</v>
      </c>
      <c r="AC54" s="8">
        <v>0</v>
      </c>
      <c r="AD54" s="8"/>
      <c r="AF54" s="23">
        <f t="shared" si="3"/>
        <v>3.1750000000000003</v>
      </c>
    </row>
    <row r="55" spans="1:32" ht="20.45" customHeight="1" x14ac:dyDescent="0.25">
      <c r="A55" s="11">
        <v>53</v>
      </c>
      <c r="B55" s="11">
        <v>38760</v>
      </c>
      <c r="C55" s="8"/>
      <c r="D55" s="8" t="s">
        <v>257</v>
      </c>
      <c r="E55" s="8" t="s">
        <v>303</v>
      </c>
      <c r="F55" s="8" t="s">
        <v>256</v>
      </c>
      <c r="G55" s="8" t="s">
        <v>55</v>
      </c>
      <c r="H55" s="8">
        <v>26</v>
      </c>
      <c r="I55" s="8" t="s">
        <v>466</v>
      </c>
      <c r="J55" s="8"/>
      <c r="K55" s="8" t="s">
        <v>468</v>
      </c>
      <c r="L55" s="8" t="s">
        <v>84</v>
      </c>
      <c r="M55" s="8">
        <v>4</v>
      </c>
      <c r="N55" s="8">
        <v>240</v>
      </c>
      <c r="O55" s="11" t="s">
        <v>469</v>
      </c>
      <c r="P55" s="18">
        <f t="shared" si="2"/>
        <v>8.4500000000000028</v>
      </c>
      <c r="Q55" s="8" t="s">
        <v>470</v>
      </c>
      <c r="R55" s="8" t="s">
        <v>471</v>
      </c>
      <c r="S55" s="8" t="s">
        <v>468</v>
      </c>
      <c r="T55" s="8" t="s">
        <v>84</v>
      </c>
      <c r="U55" s="8"/>
      <c r="V55" s="8"/>
      <c r="W55" s="8"/>
      <c r="X55" s="8">
        <v>2</v>
      </c>
      <c r="Y55" s="8">
        <v>5</v>
      </c>
      <c r="Z55" s="8">
        <v>2</v>
      </c>
      <c r="AA55" s="8">
        <v>2</v>
      </c>
      <c r="AB55" s="8">
        <v>1</v>
      </c>
      <c r="AC55" s="8">
        <v>1</v>
      </c>
      <c r="AD55" s="8"/>
      <c r="AF55" s="23">
        <f t="shared" si="3"/>
        <v>16.450000000000003</v>
      </c>
    </row>
    <row r="56" spans="1:32" ht="20.45" customHeight="1" x14ac:dyDescent="0.25">
      <c r="A56" s="11">
        <v>44</v>
      </c>
      <c r="B56" s="11">
        <v>44626</v>
      </c>
      <c r="C56" s="8"/>
      <c r="D56" s="8" t="s">
        <v>257</v>
      </c>
      <c r="E56" s="8" t="s">
        <v>54</v>
      </c>
      <c r="F56" s="8" t="s">
        <v>38</v>
      </c>
      <c r="G56" s="8" t="s">
        <v>55</v>
      </c>
      <c r="H56" s="8">
        <v>26</v>
      </c>
      <c r="I56" s="8" t="s">
        <v>766</v>
      </c>
      <c r="J56" s="8" t="s">
        <v>767</v>
      </c>
      <c r="K56" s="8" t="s">
        <v>505</v>
      </c>
      <c r="L56" s="8" t="s">
        <v>269</v>
      </c>
      <c r="M56" s="8">
        <v>4</v>
      </c>
      <c r="N56" s="8">
        <v>240</v>
      </c>
      <c r="O56" s="11" t="s">
        <v>634</v>
      </c>
      <c r="P56" s="18">
        <f t="shared" si="2"/>
        <v>3.3250000000000002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F56" s="23">
        <f t="shared" si="3"/>
        <v>3.3250000000000002</v>
      </c>
    </row>
    <row r="57" spans="1:32" ht="20.45" customHeight="1" x14ac:dyDescent="0.25">
      <c r="A57" s="10">
        <v>56</v>
      </c>
      <c r="B57" s="11">
        <v>38801</v>
      </c>
      <c r="C57" s="8"/>
      <c r="D57" s="8" t="s">
        <v>257</v>
      </c>
      <c r="E57" s="8" t="s">
        <v>303</v>
      </c>
      <c r="F57" s="8" t="s">
        <v>256</v>
      </c>
      <c r="G57" s="8" t="s">
        <v>55</v>
      </c>
      <c r="H57" s="8">
        <v>26</v>
      </c>
      <c r="I57" s="8" t="s">
        <v>89</v>
      </c>
      <c r="J57" s="8" t="s">
        <v>364</v>
      </c>
      <c r="K57" s="8" t="s">
        <v>365</v>
      </c>
      <c r="L57" s="8" t="s">
        <v>61</v>
      </c>
      <c r="M57" s="8"/>
      <c r="N57" s="8"/>
      <c r="O57" s="11"/>
      <c r="P57" s="18">
        <f t="shared" si="2"/>
        <v>-15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F57" s="23">
        <f t="shared" si="3"/>
        <v>-15</v>
      </c>
    </row>
    <row r="58" spans="1:32" ht="20.45" customHeight="1" x14ac:dyDescent="0.25">
      <c r="A58" s="11">
        <v>6</v>
      </c>
      <c r="B58" s="11">
        <v>44630</v>
      </c>
      <c r="C58" s="8"/>
      <c r="D58" s="8" t="s">
        <v>48</v>
      </c>
      <c r="E58" s="8" t="s">
        <v>54</v>
      </c>
      <c r="F58" s="8" t="s">
        <v>38</v>
      </c>
      <c r="G58" s="8" t="s">
        <v>55</v>
      </c>
      <c r="H58" s="8">
        <v>26</v>
      </c>
      <c r="I58" s="8" t="s">
        <v>146</v>
      </c>
      <c r="J58" s="8" t="s">
        <v>147</v>
      </c>
      <c r="K58" s="8" t="s">
        <v>99</v>
      </c>
      <c r="L58" s="8" t="s">
        <v>44</v>
      </c>
      <c r="M58" s="8">
        <v>3</v>
      </c>
      <c r="N58" s="8">
        <v>180</v>
      </c>
      <c r="O58" s="11">
        <v>6.96</v>
      </c>
      <c r="P58" s="18">
        <f t="shared" si="2"/>
        <v>2.4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/>
      <c r="AF58" s="23">
        <f t="shared" si="3"/>
        <v>2.4</v>
      </c>
    </row>
    <row r="59" spans="1:32" ht="20.45" customHeight="1" x14ac:dyDescent="0.25">
      <c r="A59" s="11">
        <v>20</v>
      </c>
      <c r="B59" s="11">
        <v>39761</v>
      </c>
      <c r="C59" s="8"/>
      <c r="D59" s="8" t="s">
        <v>257</v>
      </c>
      <c r="E59" s="8" t="s">
        <v>303</v>
      </c>
      <c r="F59" s="8" t="s">
        <v>256</v>
      </c>
      <c r="G59" s="8" t="s">
        <v>55</v>
      </c>
      <c r="H59" s="8">
        <v>26</v>
      </c>
      <c r="I59" s="8" t="s">
        <v>411</v>
      </c>
      <c r="J59" s="8" t="s">
        <v>412</v>
      </c>
      <c r="K59" s="8" t="s">
        <v>359</v>
      </c>
      <c r="L59" s="8" t="s">
        <v>258</v>
      </c>
      <c r="M59" s="8">
        <v>2</v>
      </c>
      <c r="N59" s="8"/>
      <c r="O59" s="11" t="s">
        <v>379</v>
      </c>
      <c r="P59" s="18">
        <f t="shared" si="2"/>
        <v>0.37500000000000089</v>
      </c>
      <c r="Q59" s="8"/>
      <c r="R59" s="8"/>
      <c r="S59" s="8"/>
      <c r="T59" s="8"/>
      <c r="U59" s="8"/>
      <c r="V59" s="8"/>
      <c r="W59" s="8"/>
      <c r="X59" s="8"/>
      <c r="Y59" s="8"/>
      <c r="Z59" s="8">
        <v>10</v>
      </c>
      <c r="AA59" s="8">
        <v>10</v>
      </c>
      <c r="AB59" s="8">
        <v>1</v>
      </c>
      <c r="AC59" s="8">
        <v>1</v>
      </c>
      <c r="AD59" s="8"/>
      <c r="AF59" s="23">
        <f t="shared" si="3"/>
        <v>11.375</v>
      </c>
    </row>
    <row r="60" spans="1:32" ht="20.45" customHeight="1" x14ac:dyDescent="0.25">
      <c r="A60" s="10">
        <v>23</v>
      </c>
      <c r="B60" s="11">
        <v>41944</v>
      </c>
      <c r="C60" s="8"/>
      <c r="D60" s="8" t="s">
        <v>257</v>
      </c>
      <c r="E60" s="8" t="s">
        <v>54</v>
      </c>
      <c r="F60" s="8" t="s">
        <v>38</v>
      </c>
      <c r="G60" s="8" t="s">
        <v>55</v>
      </c>
      <c r="H60" s="8">
        <v>26</v>
      </c>
      <c r="I60" s="8" t="s">
        <v>615</v>
      </c>
      <c r="J60" s="8" t="s">
        <v>616</v>
      </c>
      <c r="K60" s="8" t="s">
        <v>359</v>
      </c>
      <c r="L60" s="8" t="s">
        <v>269</v>
      </c>
      <c r="M60" s="8">
        <v>2</v>
      </c>
      <c r="N60" s="8"/>
      <c r="O60" s="11" t="s">
        <v>506</v>
      </c>
      <c r="P60" s="18">
        <f t="shared" si="2"/>
        <v>0.74999999999999956</v>
      </c>
      <c r="Q60" s="8"/>
      <c r="R60" s="8"/>
      <c r="S60" s="8"/>
      <c r="T60" s="8"/>
      <c r="U60" s="8"/>
      <c r="V60" s="8"/>
      <c r="W60" s="8"/>
      <c r="X60" s="8"/>
      <c r="Y60" s="8"/>
      <c r="Z60" s="8">
        <v>13</v>
      </c>
      <c r="AA60" s="8">
        <v>10</v>
      </c>
      <c r="AB60" s="8">
        <v>9</v>
      </c>
      <c r="AC60" s="8">
        <v>8</v>
      </c>
      <c r="AD60" s="8"/>
      <c r="AF60" s="23">
        <f t="shared" si="3"/>
        <v>18.75</v>
      </c>
    </row>
    <row r="61" spans="1:32" ht="20.45" customHeight="1" x14ac:dyDescent="0.25">
      <c r="A61" s="11">
        <v>43</v>
      </c>
      <c r="B61" s="11">
        <v>44348</v>
      </c>
      <c r="C61" s="8"/>
      <c r="D61" s="8" t="s">
        <v>257</v>
      </c>
      <c r="E61" s="8" t="s">
        <v>54</v>
      </c>
      <c r="F61" s="8" t="s">
        <v>38</v>
      </c>
      <c r="G61" s="8" t="s">
        <v>592</v>
      </c>
      <c r="H61" s="8">
        <v>26</v>
      </c>
      <c r="I61" s="8" t="s">
        <v>615</v>
      </c>
      <c r="J61" s="8" t="s">
        <v>616</v>
      </c>
      <c r="K61" s="8" t="s">
        <v>359</v>
      </c>
      <c r="L61" s="8" t="s">
        <v>269</v>
      </c>
      <c r="M61" s="8">
        <v>2</v>
      </c>
      <c r="N61" s="8"/>
      <c r="O61" s="11" t="s">
        <v>634</v>
      </c>
      <c r="P61" s="18">
        <f t="shared" si="2"/>
        <v>3.3250000000000002</v>
      </c>
      <c r="Q61" s="8"/>
      <c r="R61" s="8"/>
      <c r="S61" s="8"/>
      <c r="T61" s="8"/>
      <c r="U61" s="8"/>
      <c r="V61" s="8"/>
      <c r="W61" s="8"/>
      <c r="X61" s="8"/>
      <c r="Y61" s="8"/>
      <c r="Z61" s="8">
        <v>13</v>
      </c>
      <c r="AA61" s="8">
        <v>10</v>
      </c>
      <c r="AB61" s="8">
        <v>5</v>
      </c>
      <c r="AC61" s="8">
        <v>5</v>
      </c>
      <c r="AD61" s="8"/>
      <c r="AF61" s="23">
        <f t="shared" si="3"/>
        <v>18.324999999999999</v>
      </c>
    </row>
    <row r="62" spans="1:32" ht="20.45" customHeight="1" x14ac:dyDescent="0.25">
      <c r="A62" s="11">
        <v>45</v>
      </c>
      <c r="B62" s="11">
        <v>43874</v>
      </c>
      <c r="C62" s="8"/>
      <c r="D62" s="8" t="s">
        <v>257</v>
      </c>
      <c r="E62" s="8" t="s">
        <v>54</v>
      </c>
      <c r="F62" s="8" t="s">
        <v>38</v>
      </c>
      <c r="G62" s="8" t="s">
        <v>575</v>
      </c>
      <c r="H62" s="8">
        <v>26</v>
      </c>
      <c r="I62" s="8" t="s">
        <v>359</v>
      </c>
      <c r="J62" s="8" t="s">
        <v>616</v>
      </c>
      <c r="K62" s="8" t="s">
        <v>359</v>
      </c>
      <c r="L62" s="8" t="s">
        <v>269</v>
      </c>
      <c r="M62" s="8">
        <v>2</v>
      </c>
      <c r="N62" s="8"/>
      <c r="O62" s="11" t="s">
        <v>540</v>
      </c>
      <c r="P62" s="18">
        <f t="shared" si="2"/>
        <v>3.4250000000000003</v>
      </c>
      <c r="Q62" s="8"/>
      <c r="R62" s="8"/>
      <c r="S62" s="8"/>
      <c r="T62" s="8"/>
      <c r="U62" s="8"/>
      <c r="V62" s="8"/>
      <c r="W62" s="8"/>
      <c r="X62" s="8"/>
      <c r="Y62" s="8"/>
      <c r="Z62" s="8">
        <v>15</v>
      </c>
      <c r="AA62" s="8">
        <v>10</v>
      </c>
      <c r="AB62" s="8">
        <v>4</v>
      </c>
      <c r="AC62" s="8">
        <v>4</v>
      </c>
      <c r="AD62" s="8"/>
      <c r="AF62" s="23">
        <f t="shared" si="3"/>
        <v>17.425000000000001</v>
      </c>
    </row>
    <row r="63" spans="1:32" ht="20.45" customHeight="1" x14ac:dyDescent="0.25">
      <c r="A63" s="10">
        <v>55</v>
      </c>
      <c r="B63" s="11">
        <v>38346</v>
      </c>
      <c r="C63" s="8"/>
      <c r="D63" s="8" t="s">
        <v>257</v>
      </c>
      <c r="E63" s="8" t="s">
        <v>54</v>
      </c>
      <c r="F63" s="8" t="s">
        <v>256</v>
      </c>
      <c r="G63" s="8" t="s">
        <v>784</v>
      </c>
      <c r="H63" s="8">
        <v>26</v>
      </c>
      <c r="I63" s="8" t="s">
        <v>905</v>
      </c>
      <c r="J63" s="8" t="s">
        <v>147</v>
      </c>
      <c r="K63" s="8" t="s">
        <v>359</v>
      </c>
      <c r="L63" s="8" t="s">
        <v>258</v>
      </c>
      <c r="M63" s="8">
        <v>2</v>
      </c>
      <c r="N63" s="8"/>
      <c r="O63" s="11"/>
      <c r="P63" s="18">
        <f t="shared" si="2"/>
        <v>-15</v>
      </c>
      <c r="Q63" s="8"/>
      <c r="R63" s="8"/>
      <c r="S63" s="8"/>
      <c r="T63" s="8"/>
      <c r="U63" s="8"/>
      <c r="V63" s="8"/>
      <c r="W63" s="8">
        <v>6.86</v>
      </c>
      <c r="X63" s="8"/>
      <c r="Y63" s="8"/>
      <c r="Z63" s="8"/>
      <c r="AA63" s="8"/>
      <c r="AB63" s="8"/>
      <c r="AC63" s="8"/>
      <c r="AD63" s="8"/>
      <c r="AF63" s="23">
        <f t="shared" si="3"/>
        <v>-15</v>
      </c>
    </row>
    <row r="64" spans="1:32" ht="20.45" customHeight="1" x14ac:dyDescent="0.25">
      <c r="A64" s="11">
        <v>57</v>
      </c>
      <c r="B64" s="11">
        <v>40674</v>
      </c>
      <c r="C64" s="8"/>
      <c r="D64" s="8" t="s">
        <v>257</v>
      </c>
      <c r="E64" s="8" t="s">
        <v>54</v>
      </c>
      <c r="F64" s="8" t="s">
        <v>38</v>
      </c>
      <c r="G64" s="8" t="s">
        <v>592</v>
      </c>
      <c r="H64" s="8">
        <v>26</v>
      </c>
      <c r="I64" s="8" t="s">
        <v>89</v>
      </c>
      <c r="J64" s="8"/>
      <c r="K64" s="8"/>
      <c r="L64" s="8"/>
      <c r="M64" s="8"/>
      <c r="N64" s="8"/>
      <c r="O64" s="11"/>
      <c r="P64" s="18">
        <f t="shared" si="2"/>
        <v>-15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F64" s="23">
        <f t="shared" si="3"/>
        <v>-15</v>
      </c>
    </row>
  </sheetData>
  <autoFilter ref="A4:AJ4">
    <sortState ref="A14:AP73">
      <sortCondition sortBy="cellColor" ref="R13" dxfId="9"/>
    </sortState>
  </autoFilter>
  <mergeCells count="2">
    <mergeCell ref="I3:O3"/>
    <mergeCell ref="Q3:X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2014-03-18T09:03:35Z</dcterms:modified>
</cp:coreProperties>
</file>