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tabRatio="847" activeTab="2"/>
  </bookViews>
  <sheets>
    <sheet name="E.Gjika" sheetId="1" r:id="rId1"/>
    <sheet name="Xh.Doda" sheetId="2" r:id="rId2"/>
    <sheet name="S.Frasheri" sheetId="3" r:id="rId3"/>
  </sheets>
  <definedNames>
    <definedName name="_xlnm._FilterDatabase" localSheetId="0" hidden="1">E.Gjika!$A$13:$AJ$24</definedName>
    <definedName name="_xlnm._FilterDatabase" localSheetId="2" hidden="1">S.Frasheri!$A$13:$AF$76</definedName>
    <definedName name="_xlnm._FilterDatabase" localSheetId="1" hidden="1">Xh.Doda!$A$13:$AF$71</definedName>
  </definedNames>
  <calcPr calcId="125725"/>
</workbook>
</file>

<file path=xl/calcChain.xml><?xml version="1.0" encoding="utf-8"?>
<calcChain xmlns="http://schemas.openxmlformats.org/spreadsheetml/2006/main">
  <c r="P76" i="3"/>
  <c r="AF76" s="1"/>
  <c r="P75"/>
  <c r="AF75" s="1"/>
  <c r="P74"/>
  <c r="AF74" s="1"/>
  <c r="P73"/>
  <c r="AF73" s="1"/>
  <c r="P14"/>
  <c r="AF14" s="1"/>
  <c r="P72"/>
  <c r="AF72" s="1"/>
  <c r="P71"/>
  <c r="AF71" s="1"/>
  <c r="P46"/>
  <c r="AF46" s="1"/>
  <c r="P22"/>
  <c r="AF22" s="1"/>
  <c r="P17"/>
  <c r="AF17" s="1"/>
  <c r="P15" l="1"/>
  <c r="AF15" s="1"/>
  <c r="P20"/>
  <c r="AF20" s="1"/>
  <c r="P32"/>
  <c r="AF32" s="1"/>
  <c r="P27"/>
  <c r="AF27" s="1"/>
  <c r="P38"/>
  <c r="AF38" s="1"/>
  <c r="P70" l="1"/>
  <c r="AF70" s="1"/>
  <c r="P49"/>
  <c r="AF49" s="1"/>
  <c r="P19"/>
  <c r="AF19" s="1"/>
  <c r="P64" i="2"/>
  <c r="AF64" s="1"/>
  <c r="P40" i="3"/>
  <c r="AF40" s="1"/>
  <c r="P41" l="1"/>
  <c r="AF41" s="1"/>
  <c r="P67"/>
  <c r="AF67" s="1"/>
  <c r="P60" i="2" l="1"/>
  <c r="AF60" s="1"/>
  <c r="P64" i="3" l="1"/>
  <c r="AF64" s="1"/>
  <c r="P63"/>
  <c r="AF63" s="1"/>
  <c r="P24" i="2"/>
  <c r="AF24" s="1"/>
  <c r="P62" i="3"/>
  <c r="AF62" s="1"/>
  <c r="P56" i="2"/>
  <c r="AF56" s="1"/>
  <c r="P60" i="3"/>
  <c r="AF60" s="1"/>
  <c r="P34"/>
  <c r="AF34" s="1"/>
  <c r="P54" i="2"/>
  <c r="AF54" s="1"/>
  <c r="P50" i="3"/>
  <c r="AF50" s="1"/>
  <c r="P55"/>
  <c r="AF55" s="1"/>
  <c r="P58"/>
  <c r="AF58" s="1"/>
  <c r="P23" i="2" l="1"/>
  <c r="AF23" s="1"/>
  <c r="P48" i="3"/>
  <c r="AF48" s="1"/>
  <c r="P51" i="2"/>
  <c r="AF51" s="1"/>
  <c r="P25" i="3"/>
  <c r="AF25" s="1"/>
  <c r="P28" i="2"/>
  <c r="AF28" s="1"/>
  <c r="P56" i="3"/>
  <c r="AF56" s="1"/>
  <c r="P26" i="2"/>
  <c r="AF26" s="1"/>
  <c r="P53" i="3"/>
  <c r="AF53" s="1"/>
  <c r="P52"/>
  <c r="AF52" s="1"/>
  <c r="P43" i="2"/>
  <c r="AF43" s="1"/>
  <c r="P36" i="3"/>
  <c r="AF36" s="1"/>
  <c r="P44"/>
  <c r="AF44" s="1"/>
  <c r="P51" l="1"/>
  <c r="AF51" s="1"/>
  <c r="P29" i="2" l="1"/>
  <c r="AF29" s="1"/>
  <c r="P18" i="3"/>
  <c r="AF18" s="1"/>
  <c r="P40" i="2"/>
  <c r="AF40" s="1"/>
  <c r="P36"/>
  <c r="AF36" s="1"/>
  <c r="P69" i="3"/>
  <c r="AF69" s="1"/>
  <c r="P29"/>
  <c r="AF29" s="1"/>
  <c r="P68"/>
  <c r="AF68" s="1"/>
  <c r="P21"/>
  <c r="AF21" s="1"/>
  <c r="P43"/>
  <c r="AF43" s="1"/>
  <c r="P66"/>
  <c r="AF66" s="1"/>
  <c r="P65"/>
  <c r="AF65" s="1"/>
  <c r="P35"/>
  <c r="AF35" s="1"/>
  <c r="P24"/>
  <c r="AF24" s="1"/>
  <c r="P61"/>
  <c r="AF61" s="1"/>
  <c r="P59"/>
  <c r="AF59" s="1"/>
  <c r="P33"/>
  <c r="AF33" s="1"/>
  <c r="P23"/>
  <c r="AF23" s="1"/>
  <c r="P37"/>
  <c r="AF37" s="1"/>
  <c r="P57"/>
  <c r="AF57" s="1"/>
  <c r="P28"/>
  <c r="AF28" s="1"/>
  <c r="P26"/>
  <c r="AF26" s="1"/>
  <c r="P54"/>
  <c r="AF54" s="1"/>
  <c r="P47"/>
  <c r="AF47" s="1"/>
  <c r="P30"/>
  <c r="AF30" s="1"/>
  <c r="P16"/>
  <c r="AF16" s="1"/>
  <c r="P31"/>
  <c r="AF31" s="1"/>
  <c r="P45"/>
  <c r="AF45" s="1"/>
  <c r="P42"/>
  <c r="AF42" s="1"/>
  <c r="P39"/>
  <c r="AF39" s="1"/>
  <c r="P70" i="2"/>
  <c r="AF70" s="1"/>
  <c r="P69"/>
  <c r="AF69" s="1"/>
  <c r="P68"/>
  <c r="AF68" s="1"/>
  <c r="P14"/>
  <c r="AF14" s="1"/>
  <c r="P67"/>
  <c r="AF67" s="1"/>
  <c r="P66"/>
  <c r="AF66" s="1"/>
  <c r="P41"/>
  <c r="AF41" s="1"/>
  <c r="P22"/>
  <c r="AF22" s="1"/>
  <c r="P16"/>
  <c r="AF16" s="1"/>
  <c r="P15"/>
  <c r="AF15" s="1"/>
  <c r="P20"/>
  <c r="AF20" s="1"/>
  <c r="P30"/>
  <c r="AF30" s="1"/>
  <c r="P27"/>
  <c r="AF27" s="1"/>
  <c r="P35"/>
  <c r="AF35" s="1"/>
  <c r="P65"/>
  <c r="AF65" s="1"/>
  <c r="P45"/>
  <c r="AF45" s="1"/>
  <c r="P18"/>
  <c r="AF18" s="1"/>
  <c r="P37"/>
  <c r="AF37" s="1"/>
  <c r="P19"/>
  <c r="AF19" s="1"/>
  <c r="P63"/>
  <c r="AF63" s="1"/>
  <c r="P38"/>
  <c r="AF38" s="1"/>
  <c r="P62"/>
  <c r="AF62" s="1"/>
  <c r="P42"/>
  <c r="AF42" s="1"/>
  <c r="P61"/>
  <c r="AF61" s="1"/>
  <c r="P34"/>
  <c r="AF34" s="1"/>
  <c r="P59"/>
  <c r="AF59" s="1"/>
  <c r="P58"/>
  <c r="AF58" s="1"/>
  <c r="P57"/>
  <c r="AF57" s="1"/>
  <c r="P55"/>
  <c r="AF55" s="1"/>
  <c r="P31"/>
  <c r="AF31" s="1"/>
  <c r="P46"/>
  <c r="AF46" s="1"/>
  <c r="P53"/>
  <c r="AF53" s="1"/>
  <c r="P52"/>
  <c r="AF52" s="1"/>
  <c r="P71"/>
  <c r="AF71" s="1"/>
  <c r="P33"/>
  <c r="AF33" s="1"/>
  <c r="P44"/>
  <c r="AF44" s="1"/>
  <c r="P25"/>
  <c r="AF25" s="1"/>
  <c r="P50"/>
  <c r="AF50" s="1"/>
  <c r="P49"/>
  <c r="AF49" s="1"/>
  <c r="P48"/>
  <c r="AF48" s="1"/>
  <c r="P32"/>
  <c r="AF32" s="1"/>
  <c r="P47"/>
  <c r="AF47" s="1"/>
  <c r="P39"/>
  <c r="AF39" s="1"/>
  <c r="P21"/>
  <c r="AF21" s="1"/>
  <c r="P17"/>
  <c r="AF17" s="1"/>
  <c r="P20" i="1"/>
  <c r="AF20" s="1"/>
  <c r="P18" l="1"/>
  <c r="AF18" s="1"/>
  <c r="P16"/>
  <c r="AF16" s="1"/>
  <c r="P17"/>
  <c r="AF17" s="1"/>
  <c r="P15"/>
  <c r="AF15" s="1"/>
  <c r="P14"/>
  <c r="AF14" s="1"/>
  <c r="P19"/>
  <c r="AF19" s="1"/>
</calcChain>
</file>

<file path=xl/sharedStrings.xml><?xml version="1.0" encoding="utf-8"?>
<sst xmlns="http://schemas.openxmlformats.org/spreadsheetml/2006/main" count="1338" uniqueCount="120">
  <si>
    <t>Nr.</t>
  </si>
  <si>
    <t>Emri dhe mbiemri</t>
  </si>
  <si>
    <t>Pozita për të cilën aplikon</t>
  </si>
  <si>
    <t>Drejtimi - Departamenti</t>
  </si>
  <si>
    <t>Fakulteti</t>
  </si>
  <si>
    <t>Numri i viteve të studimeve</t>
  </si>
  <si>
    <t>Numri i kredive ECTS</t>
  </si>
  <si>
    <t>Nota mesatare gjatë studimeve</t>
  </si>
  <si>
    <t>Data e shpalljes së konkursit:</t>
  </si>
  <si>
    <t>Emri i institucionit arsimor ku aplikon</t>
  </si>
  <si>
    <t>Niveli i institucionit arsimor ku aplikon (IP, SHFMU, SHML)</t>
  </si>
  <si>
    <t>Kualifikimi formal - Titulli shkencor</t>
  </si>
  <si>
    <t>Studimet pasuniversitare - Master</t>
  </si>
  <si>
    <t>Studimet universitare - Fakulteti</t>
  </si>
  <si>
    <t>TË DHËNAT PËR KANDIDATËT</t>
  </si>
  <si>
    <t>Fshati/Qyteti ku gjendet institucioni</t>
  </si>
  <si>
    <t>Anëtarët e Komisionit:</t>
  </si>
  <si>
    <t>Drejtori i institucionit</t>
  </si>
  <si>
    <t>Futësi i të dhënave në databazë:</t>
  </si>
  <si>
    <t>Kodi i pozitës për të cilën aplikon</t>
  </si>
  <si>
    <t>Universiteti/Institucioni i Arsimit të Lartë</t>
  </si>
  <si>
    <t>Kualifikimi formal - Titulli shkencor (Master ose student i Masterit)</t>
  </si>
  <si>
    <t>Nota mesatare gjatë studimeve
(vetëm nëse është Master i përfunduar)</t>
  </si>
  <si>
    <t>Përvoja e punës në arsim (vite)</t>
  </si>
  <si>
    <t>Pikët totale gjatë paraseleksionimit</t>
  </si>
  <si>
    <t>Nr. i Protokollit</t>
  </si>
  <si>
    <t>Nota mesatare gjatë studimeve
(15 pikë)</t>
  </si>
  <si>
    <t xml:space="preserve">Kategoria e masterit:
1. Master përkatës i përfunduar
2. Master përkatës i papërfunduar,minimum 50% e provimeve të përfunduara
3. Master jopërkatës i përfunduar
4. Master jopërkatës i papërfunduar,minimum 50% e provimeve të përfunduara
</t>
  </si>
  <si>
    <t>Kategoria e masterit:
1 = 15 pikë 
2 = 8 pikë
3 = 5 pikë
4 = 2 pikë</t>
  </si>
  <si>
    <t xml:space="preserve">Përvoja e punës në arsim:
Pa përvojë = 0 pikë
Më shumë se 1 vit deri në 3 vite = 1 pikë
Më shumë se 4 vite deri në 6 vite = 2 pikë
Më shumë se 7 vite deri në 9 vite = 3 pikë
Më shumë se 10 vite =5 pikë
</t>
  </si>
  <si>
    <t>Asnjë trajnim = 0 pikë
1 trajnim deri 3 trajnime = 2 pikë
4 trajnime deri 6 trajnime = 3 pikë
7 trajnime deri 9 trajnime = 4 pikë
Më shumë se 10 trajnime = 5 pikë</t>
  </si>
  <si>
    <t>Numri i trajnimeve relevante të akredituara nga MASHT-lista prioritare nga DKA për Arsim</t>
  </si>
  <si>
    <t>Prishtinë</t>
  </si>
  <si>
    <t>SHML</t>
  </si>
  <si>
    <t>S.Frashëri</t>
  </si>
  <si>
    <t>Mësimdhënës për kimi</t>
  </si>
  <si>
    <t>Profesori kimisë</t>
  </si>
  <si>
    <t>SHMN</t>
  </si>
  <si>
    <t>Kimisë përgjithshme</t>
  </si>
  <si>
    <t>UP</t>
  </si>
  <si>
    <t>20.vite</t>
  </si>
  <si>
    <t>Xh.Doda</t>
  </si>
  <si>
    <t>Bachelor</t>
  </si>
  <si>
    <t>Kimisë Arsimore</t>
  </si>
  <si>
    <t>180+5</t>
  </si>
  <si>
    <t>1 vite</t>
  </si>
  <si>
    <t>Lutfi Gashi</t>
  </si>
  <si>
    <t>Master</t>
  </si>
  <si>
    <t>Arsimor</t>
  </si>
  <si>
    <t>240+3</t>
  </si>
  <si>
    <t>Profesor</t>
  </si>
  <si>
    <t>Kimisë</t>
  </si>
  <si>
    <t>Master I shkencave të kimisë</t>
  </si>
  <si>
    <t>Kimi organike me biokimi</t>
  </si>
  <si>
    <t>25 vite</t>
  </si>
  <si>
    <t>Teknologjisë</t>
  </si>
  <si>
    <t xml:space="preserve">Inxhiniere </t>
  </si>
  <si>
    <t>Jo Përkatës</t>
  </si>
  <si>
    <t>Jo përkatës</t>
  </si>
  <si>
    <t>Mirsade Morina</t>
  </si>
  <si>
    <t>Kimi analtike dhe mjedisit</t>
  </si>
  <si>
    <t>Studente</t>
  </si>
  <si>
    <t>Kimi analtike dhe ambientale</t>
  </si>
  <si>
    <t>Inxhinierik</t>
  </si>
  <si>
    <t>Fizikë-Kimi</t>
  </si>
  <si>
    <t>Kimi-fizik dhe inorganike</t>
  </si>
  <si>
    <t>5 vite</t>
  </si>
  <si>
    <t>Kimi analitike dhe ambientale</t>
  </si>
  <si>
    <t>Bachelor I kimisë</t>
  </si>
  <si>
    <t>Profesor I kimisë</t>
  </si>
  <si>
    <t>Profesor kimisë</t>
  </si>
  <si>
    <t>Arsimor-Pedagogjik</t>
  </si>
  <si>
    <t>S'ka dëshmi</t>
  </si>
  <si>
    <t>Kimi fizik dhe inorganike</t>
  </si>
  <si>
    <t>2 vite e6-te muaj</t>
  </si>
  <si>
    <t>Edukimit-Jo Përkatës</t>
  </si>
  <si>
    <t>Bachelor i kimisë</t>
  </si>
  <si>
    <t>15 vite</t>
  </si>
  <si>
    <t>Inxhinierik I Kimisë</t>
  </si>
  <si>
    <t>Inxhinierike</t>
  </si>
  <si>
    <t>Biologjisë-Kimisë</t>
  </si>
  <si>
    <t>up</t>
  </si>
  <si>
    <t>Arsimore</t>
  </si>
  <si>
    <t>Analtike dhe ambientale</t>
  </si>
  <si>
    <t>Inxhiniere I kimisë</t>
  </si>
  <si>
    <t>Kimisë-Inxhinier</t>
  </si>
  <si>
    <t>Inxhinjerik</t>
  </si>
  <si>
    <t>3 vite</t>
  </si>
  <si>
    <t>20 vite</t>
  </si>
  <si>
    <t>11 vite</t>
  </si>
  <si>
    <t>Linditë Pireva</t>
  </si>
  <si>
    <t xml:space="preserve">Bachelor </t>
  </si>
  <si>
    <t>10 vite</t>
  </si>
  <si>
    <t>23 vite</t>
  </si>
  <si>
    <t>4 vite e 3 muaj</t>
  </si>
  <si>
    <t>Arsim Rashiti</t>
  </si>
  <si>
    <t>Fierza Morina-Xhafolli</t>
  </si>
  <si>
    <t>2 muaj</t>
  </si>
  <si>
    <t>Shahe Kameri</t>
  </si>
  <si>
    <t>7 vite</t>
  </si>
  <si>
    <t>Rejhan Krasniqi</t>
  </si>
  <si>
    <t>SHFMU</t>
  </si>
  <si>
    <t>Elena Gjika</t>
  </si>
  <si>
    <t>Mësimdhënës për ed fizike</t>
  </si>
  <si>
    <t>Edukimit fizik dhe sportit</t>
  </si>
  <si>
    <t>Nuraj Kurteshi</t>
  </si>
  <si>
    <t>E'pa diplomuar</t>
  </si>
  <si>
    <t>Burim Latifi</t>
  </si>
  <si>
    <t>Kulturës fizike dhe sportit</t>
  </si>
  <si>
    <t>Fidan Islami</t>
  </si>
  <si>
    <t>Shkencave sportive</t>
  </si>
  <si>
    <t>Atifete Zeqiraj-Shatri</t>
  </si>
  <si>
    <t>Nijazi Ukshini</t>
  </si>
  <si>
    <t>Profesor I kulturës fizike</t>
  </si>
  <si>
    <t>Magjistër I shkencave të kulturës fizike dhe sportit</t>
  </si>
  <si>
    <t xml:space="preserve">                      </t>
  </si>
  <si>
    <t xml:space="preserve"> </t>
  </si>
  <si>
    <t>Master i shkencave të kimisë</t>
  </si>
  <si>
    <t>Valentin Spaqi</t>
  </si>
  <si>
    <t>Rangimi i kualifikimit të fakultetit sipas UA përkatës
(06/2015)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</si>
</sst>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4"/>
  <sheetViews>
    <sheetView topLeftCell="A13" zoomScale="75" zoomScaleNormal="75" workbookViewId="0">
      <pane ySplit="1" topLeftCell="A14" activePane="bottomLeft" state="frozen"/>
      <selection activeCell="A13" sqref="A13"/>
      <selection pane="bottomLeft" activeCell="D22" sqref="D22"/>
    </sheetView>
  </sheetViews>
  <sheetFormatPr defaultColWidth="8.85546875" defaultRowHeight="20.45" customHeight="1"/>
  <cols>
    <col min="1" max="1" width="7.710937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2" ht="20.45" customHeight="1">
      <c r="A1" s="39" t="s">
        <v>8</v>
      </c>
      <c r="B1" s="39"/>
      <c r="C1" s="39"/>
    </row>
    <row r="2" spans="1:32" ht="20.45" customHeight="1">
      <c r="A2" s="4"/>
      <c r="B2" s="18"/>
      <c r="C2" s="4"/>
    </row>
    <row r="3" spans="1:32" ht="20.25" customHeight="1">
      <c r="A3" s="4" t="s">
        <v>18</v>
      </c>
      <c r="B3" s="18"/>
      <c r="C3" s="4"/>
    </row>
    <row r="4" spans="1:32" ht="20.45" customHeight="1">
      <c r="A4" s="4"/>
      <c r="B4" s="18"/>
      <c r="C4" s="4"/>
    </row>
    <row r="5" spans="1:32" ht="20.45" customHeight="1">
      <c r="A5" s="4" t="s">
        <v>16</v>
      </c>
      <c r="B5" s="18"/>
      <c r="C5" s="4"/>
    </row>
    <row r="6" spans="1:32" ht="20.45" customHeight="1">
      <c r="A6" s="4">
        <v>1</v>
      </c>
      <c r="B6" s="18"/>
      <c r="C6" s="4"/>
    </row>
    <row r="7" spans="1:32" ht="20.45" customHeight="1">
      <c r="A7" s="2">
        <v>2</v>
      </c>
      <c r="B7" s="2"/>
    </row>
    <row r="8" spans="1:32" ht="20.45" customHeight="1">
      <c r="A8" s="4">
        <v>3</v>
      </c>
      <c r="B8" s="18"/>
      <c r="C8" s="4" t="s">
        <v>17</v>
      </c>
    </row>
    <row r="9" spans="1:32" ht="20.45" customHeight="1">
      <c r="A9" s="4"/>
      <c r="B9" s="18"/>
      <c r="C9" s="4"/>
    </row>
    <row r="10" spans="1:32" ht="20.45" customHeight="1">
      <c r="A10" s="1"/>
      <c r="B10" s="1"/>
    </row>
    <row r="11" spans="1:32" ht="20.45" customHeight="1" thickBot="1">
      <c r="A11" s="4" t="s">
        <v>14</v>
      </c>
      <c r="B11" s="18"/>
    </row>
    <row r="12" spans="1:32" s="2" customFormat="1" ht="20.45" customHeight="1" thickBot="1">
      <c r="A12" s="3"/>
      <c r="B12" s="3"/>
      <c r="I12" s="40" t="s">
        <v>13</v>
      </c>
      <c r="J12" s="41"/>
      <c r="K12" s="41"/>
      <c r="L12" s="41"/>
      <c r="M12" s="41"/>
      <c r="N12" s="41"/>
      <c r="O12" s="42"/>
      <c r="P12" s="14"/>
      <c r="Q12" s="40" t="s">
        <v>12</v>
      </c>
      <c r="R12" s="41"/>
      <c r="S12" s="41"/>
      <c r="T12" s="41"/>
      <c r="U12" s="41"/>
      <c r="V12" s="41"/>
      <c r="W12" s="41"/>
      <c r="X12" s="42"/>
      <c r="Y12" s="14"/>
    </row>
    <row r="13" spans="1:32" s="3" customFormat="1" ht="168.75" customHeight="1" thickBot="1">
      <c r="A13" s="5" t="s">
        <v>0</v>
      </c>
      <c r="B13" s="19" t="s">
        <v>25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19</v>
      </c>
      <c r="I13" s="7" t="s">
        <v>11</v>
      </c>
      <c r="J13" s="7" t="s">
        <v>3</v>
      </c>
      <c r="K13" s="6" t="s">
        <v>4</v>
      </c>
      <c r="L13" s="7" t="s">
        <v>20</v>
      </c>
      <c r="M13" s="7" t="s">
        <v>5</v>
      </c>
      <c r="N13" s="7" t="s">
        <v>6</v>
      </c>
      <c r="O13" s="15" t="s">
        <v>7</v>
      </c>
      <c r="P13" s="17" t="s">
        <v>26</v>
      </c>
      <c r="Q13" s="16" t="s">
        <v>21</v>
      </c>
      <c r="R13" s="6" t="s">
        <v>3</v>
      </c>
      <c r="S13" s="6" t="s">
        <v>4</v>
      </c>
      <c r="T13" s="7" t="s">
        <v>20</v>
      </c>
      <c r="U13" s="11" t="s">
        <v>5</v>
      </c>
      <c r="V13" s="7" t="s">
        <v>6</v>
      </c>
      <c r="W13" s="11" t="s">
        <v>22</v>
      </c>
      <c r="X13" s="15" t="s">
        <v>27</v>
      </c>
      <c r="Y13" s="17" t="s">
        <v>28</v>
      </c>
      <c r="Z13" s="12" t="s">
        <v>23</v>
      </c>
      <c r="AA13" s="12" t="s">
        <v>29</v>
      </c>
      <c r="AB13" s="12" t="s">
        <v>31</v>
      </c>
      <c r="AC13" s="12" t="s">
        <v>30</v>
      </c>
      <c r="AD13" s="13" t="s">
        <v>119</v>
      </c>
      <c r="AF13" s="10" t="s">
        <v>24</v>
      </c>
    </row>
    <row r="14" spans="1:32" s="22" customFormat="1" ht="20.45" customHeight="1">
      <c r="A14" s="35">
        <v>1</v>
      </c>
      <c r="B14" s="35">
        <v>178304</v>
      </c>
      <c r="C14" s="21" t="s">
        <v>112</v>
      </c>
      <c r="D14" s="21" t="s">
        <v>101</v>
      </c>
      <c r="E14" s="21" t="s">
        <v>102</v>
      </c>
      <c r="F14" s="21" t="s">
        <v>32</v>
      </c>
      <c r="G14" s="21" t="s">
        <v>103</v>
      </c>
      <c r="H14" s="21"/>
      <c r="I14" s="21" t="s">
        <v>113</v>
      </c>
      <c r="J14" s="21" t="s">
        <v>113</v>
      </c>
      <c r="K14" s="21" t="s">
        <v>104</v>
      </c>
      <c r="L14" s="21" t="s">
        <v>39</v>
      </c>
      <c r="M14" s="21">
        <v>4</v>
      </c>
      <c r="N14" s="21">
        <v>240</v>
      </c>
      <c r="O14" s="35">
        <v>6.85</v>
      </c>
      <c r="P14" s="36">
        <f t="shared" ref="P14:P20" si="0">(O14-6)*3.75</f>
        <v>3.1874999999999987</v>
      </c>
      <c r="Q14" s="21" t="s">
        <v>114</v>
      </c>
      <c r="R14" s="21"/>
      <c r="S14" s="21" t="s">
        <v>108</v>
      </c>
      <c r="T14" s="21" t="s">
        <v>39</v>
      </c>
      <c r="U14" s="21" t="s">
        <v>115</v>
      </c>
      <c r="V14" s="21"/>
      <c r="W14" s="21"/>
      <c r="X14" s="21"/>
      <c r="Y14" s="21"/>
      <c r="Z14" s="21" t="s">
        <v>88</v>
      </c>
      <c r="AA14" s="21">
        <v>5</v>
      </c>
      <c r="AB14" s="21"/>
      <c r="AC14" s="21"/>
      <c r="AD14" s="21"/>
      <c r="AF14" s="37">
        <f t="shared" ref="AF14:AF20" si="1">P14+Y14+AA14+AC14</f>
        <v>8.1874999999999982</v>
      </c>
    </row>
    <row r="15" spans="1:32" s="26" customFormat="1" ht="20.45" customHeight="1">
      <c r="A15" s="35">
        <v>2</v>
      </c>
      <c r="B15" s="35">
        <v>178370</v>
      </c>
      <c r="C15" s="21" t="s">
        <v>111</v>
      </c>
      <c r="D15" s="21" t="s">
        <v>101</v>
      </c>
      <c r="E15" s="21" t="s">
        <v>102</v>
      </c>
      <c r="F15" s="21" t="s">
        <v>32</v>
      </c>
      <c r="G15" s="21" t="s">
        <v>103</v>
      </c>
      <c r="H15" s="21"/>
      <c r="I15" s="21" t="s">
        <v>42</v>
      </c>
      <c r="J15" s="21" t="s">
        <v>108</v>
      </c>
      <c r="K15" s="21" t="s">
        <v>108</v>
      </c>
      <c r="L15" s="21" t="s">
        <v>39</v>
      </c>
      <c r="M15" s="21">
        <v>3</v>
      </c>
      <c r="N15" s="21">
        <v>180</v>
      </c>
      <c r="O15" s="35">
        <v>8.16</v>
      </c>
      <c r="P15" s="36">
        <f t="shared" si="0"/>
        <v>8.1000000000000014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  <c r="AF15" s="37">
        <f t="shared" si="1"/>
        <v>8.1000000000000014</v>
      </c>
    </row>
    <row r="16" spans="1:32" s="22" customFormat="1" ht="20.45" customHeight="1">
      <c r="A16" s="35">
        <v>3</v>
      </c>
      <c r="B16" s="35">
        <v>179961</v>
      </c>
      <c r="C16" s="21" t="s">
        <v>107</v>
      </c>
      <c r="D16" s="21" t="s">
        <v>101</v>
      </c>
      <c r="E16" s="21" t="s">
        <v>102</v>
      </c>
      <c r="F16" s="21" t="s">
        <v>32</v>
      </c>
      <c r="G16" s="21" t="s">
        <v>103</v>
      </c>
      <c r="H16" s="21"/>
      <c r="I16" s="21" t="s">
        <v>42</v>
      </c>
      <c r="J16" s="21" t="s">
        <v>108</v>
      </c>
      <c r="K16" s="21" t="s">
        <v>108</v>
      </c>
      <c r="L16" s="21" t="s">
        <v>39</v>
      </c>
      <c r="M16" s="21">
        <v>3</v>
      </c>
      <c r="N16" s="21">
        <v>180</v>
      </c>
      <c r="O16" s="35">
        <v>7.55</v>
      </c>
      <c r="P16" s="36">
        <f t="shared" si="0"/>
        <v>5.8124999999999991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F16" s="37">
        <f t="shared" si="1"/>
        <v>5.8124999999999991</v>
      </c>
    </row>
    <row r="17" spans="1:32" s="22" customFormat="1" ht="20.45" customHeight="1">
      <c r="A17" s="35">
        <v>4</v>
      </c>
      <c r="B17" s="35">
        <v>175373</v>
      </c>
      <c r="C17" s="21" t="s">
        <v>109</v>
      </c>
      <c r="D17" s="21" t="s">
        <v>101</v>
      </c>
      <c r="E17" s="21" t="s">
        <v>102</v>
      </c>
      <c r="F17" s="21" t="s">
        <v>32</v>
      </c>
      <c r="G17" s="21" t="s">
        <v>103</v>
      </c>
      <c r="H17" s="21"/>
      <c r="I17" s="21" t="s">
        <v>42</v>
      </c>
      <c r="J17" s="21" t="s">
        <v>110</v>
      </c>
      <c r="K17" s="21" t="s">
        <v>110</v>
      </c>
      <c r="L17" s="21" t="s">
        <v>39</v>
      </c>
      <c r="M17" s="21">
        <v>4</v>
      </c>
      <c r="N17" s="21">
        <v>240</v>
      </c>
      <c r="O17" s="35">
        <v>6.77</v>
      </c>
      <c r="P17" s="36">
        <f t="shared" si="0"/>
        <v>2.8874999999999984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F17" s="37">
        <f t="shared" si="1"/>
        <v>2.8874999999999984</v>
      </c>
    </row>
    <row r="18" spans="1:32" s="22" customFormat="1" ht="20.45" customHeight="1">
      <c r="A18" s="35">
        <v>5</v>
      </c>
      <c r="B18" s="35">
        <v>176371</v>
      </c>
      <c r="C18" s="21" t="s">
        <v>100</v>
      </c>
      <c r="D18" s="21" t="s">
        <v>101</v>
      </c>
      <c r="E18" s="21" t="s">
        <v>102</v>
      </c>
      <c r="F18" s="21" t="s">
        <v>32</v>
      </c>
      <c r="G18" s="21" t="s">
        <v>103</v>
      </c>
      <c r="H18" s="21"/>
      <c r="I18" s="21" t="s">
        <v>42</v>
      </c>
      <c r="J18" s="21" t="s">
        <v>104</v>
      </c>
      <c r="K18" s="21" t="s">
        <v>104</v>
      </c>
      <c r="L18" s="21" t="s">
        <v>39</v>
      </c>
      <c r="M18" s="21">
        <v>4</v>
      </c>
      <c r="N18" s="21">
        <v>240</v>
      </c>
      <c r="O18" s="35">
        <v>6.75</v>
      </c>
      <c r="P18" s="36">
        <f t="shared" si="0"/>
        <v>2.8125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F18" s="37">
        <f t="shared" si="1"/>
        <v>2.8125</v>
      </c>
    </row>
    <row r="19" spans="1:32" s="26" customFormat="1" ht="20.45" customHeight="1">
      <c r="A19" s="28">
        <v>6</v>
      </c>
      <c r="B19" s="28">
        <v>181257</v>
      </c>
      <c r="C19" s="25" t="s">
        <v>118</v>
      </c>
      <c r="D19" s="25" t="s">
        <v>101</v>
      </c>
      <c r="E19" s="25" t="s">
        <v>102</v>
      </c>
      <c r="F19" s="25" t="s">
        <v>32</v>
      </c>
      <c r="G19" s="25" t="s">
        <v>103</v>
      </c>
      <c r="H19" s="25"/>
      <c r="I19" s="25" t="s">
        <v>106</v>
      </c>
      <c r="J19" s="25"/>
      <c r="K19" s="25"/>
      <c r="L19" s="25"/>
      <c r="M19" s="25"/>
      <c r="N19" s="25"/>
      <c r="O19" s="28"/>
      <c r="P19" s="29">
        <f t="shared" si="0"/>
        <v>-22.5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F19" s="30">
        <f t="shared" si="1"/>
        <v>-22.5</v>
      </c>
    </row>
    <row r="20" spans="1:32" s="22" customFormat="1" ht="20.45" customHeight="1">
      <c r="A20" s="28">
        <v>7</v>
      </c>
      <c r="B20" s="28">
        <v>178021</v>
      </c>
      <c r="C20" s="25" t="s">
        <v>105</v>
      </c>
      <c r="D20" s="25" t="s">
        <v>101</v>
      </c>
      <c r="E20" s="25" t="s">
        <v>102</v>
      </c>
      <c r="F20" s="25" t="s">
        <v>32</v>
      </c>
      <c r="G20" s="25" t="s">
        <v>103</v>
      </c>
      <c r="H20" s="25"/>
      <c r="I20" s="25" t="s">
        <v>106</v>
      </c>
      <c r="J20" s="25"/>
      <c r="K20" s="25"/>
      <c r="L20" s="25"/>
      <c r="M20" s="25"/>
      <c r="N20" s="25"/>
      <c r="O20" s="28"/>
      <c r="P20" s="29">
        <f t="shared" si="0"/>
        <v>-22.5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30">
        <f t="shared" si="1"/>
        <v>-22.5</v>
      </c>
    </row>
    <row r="21" spans="1:32" ht="20.45" customHeight="1">
      <c r="A21" s="1"/>
      <c r="B21" s="1"/>
      <c r="M21" s="9"/>
      <c r="N21" s="9"/>
      <c r="O21" s="1"/>
      <c r="P21" s="1"/>
    </row>
    <row r="22" spans="1:32" ht="20.45" customHeight="1">
      <c r="A22" s="1"/>
      <c r="B22" s="1"/>
      <c r="M22" s="9"/>
      <c r="N22" s="9"/>
      <c r="O22" s="1"/>
      <c r="P22" s="1"/>
    </row>
    <row r="23" spans="1:32" ht="20.45" customHeight="1">
      <c r="A23" s="1"/>
      <c r="B23" s="1"/>
      <c r="M23" s="9"/>
      <c r="N23" s="9"/>
      <c r="O23" s="1"/>
      <c r="P23" s="1"/>
    </row>
    <row r="24" spans="1:32" ht="20.45" customHeight="1">
      <c r="A24" s="1"/>
      <c r="B24" s="1"/>
      <c r="M24" s="9"/>
      <c r="N24" s="9"/>
      <c r="O24" s="1"/>
      <c r="P24" s="1"/>
    </row>
  </sheetData>
  <autoFilter ref="A13:AJ24">
    <sortState ref="A14:AN1663">
      <sortCondition sortBy="cellColor" ref="Q13:Q1663" dxfId="1"/>
    </sortState>
  </autoFilter>
  <sortState ref="A13:AJ19">
    <sortCondition descending="1" ref="AD19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O79"/>
  <sheetViews>
    <sheetView topLeftCell="V7" zoomScaleNormal="100" workbookViewId="0">
      <selection activeCell="AD13" sqref="AD13"/>
    </sheetView>
  </sheetViews>
  <sheetFormatPr defaultColWidth="8.85546875" defaultRowHeight="20.45" customHeight="1"/>
  <cols>
    <col min="1" max="1" width="7.710937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2" ht="15.75">
      <c r="A1" s="39" t="s">
        <v>8</v>
      </c>
      <c r="B1" s="39"/>
      <c r="C1" s="39"/>
    </row>
    <row r="2" spans="1:32" ht="15.75">
      <c r="A2" s="27"/>
      <c r="B2" s="27"/>
      <c r="C2" s="27"/>
    </row>
    <row r="3" spans="1:32" ht="15.75">
      <c r="A3" s="27" t="s">
        <v>18</v>
      </c>
      <c r="B3" s="27"/>
      <c r="C3" s="27"/>
    </row>
    <row r="4" spans="1:32" ht="15.75">
      <c r="A4" s="27"/>
      <c r="B4" s="27"/>
      <c r="C4" s="27"/>
    </row>
    <row r="5" spans="1:32" ht="15.75">
      <c r="A5" s="27" t="s">
        <v>16</v>
      </c>
      <c r="B5" s="27"/>
      <c r="C5" s="27"/>
    </row>
    <row r="6" spans="1:32" ht="15.75">
      <c r="A6" s="27">
        <v>1</v>
      </c>
      <c r="B6" s="27"/>
      <c r="C6" s="27"/>
    </row>
    <row r="7" spans="1:32" ht="15">
      <c r="A7" s="2">
        <v>2</v>
      </c>
      <c r="B7" s="2"/>
    </row>
    <row r="8" spans="1:32" ht="15.75">
      <c r="A8" s="27">
        <v>3</v>
      </c>
      <c r="B8" s="27"/>
      <c r="C8" s="27" t="s">
        <v>17</v>
      </c>
    </row>
    <row r="9" spans="1:32" ht="15.75">
      <c r="A9" s="27"/>
      <c r="B9" s="27"/>
      <c r="C9" s="27"/>
    </row>
    <row r="10" spans="1:32" ht="15">
      <c r="A10" s="1"/>
      <c r="B10" s="1"/>
    </row>
    <row r="11" spans="1:32" ht="16.5" thickBot="1">
      <c r="A11" s="27" t="s">
        <v>14</v>
      </c>
      <c r="B11" s="27"/>
    </row>
    <row r="12" spans="1:32" s="2" customFormat="1" ht="15.75" thickBot="1">
      <c r="A12" s="3"/>
      <c r="B12" s="3"/>
      <c r="I12" s="40" t="s">
        <v>13</v>
      </c>
      <c r="J12" s="41"/>
      <c r="K12" s="41"/>
      <c r="L12" s="41"/>
      <c r="M12" s="41"/>
      <c r="N12" s="41"/>
      <c r="O12" s="42"/>
      <c r="P12" s="14"/>
      <c r="Q12" s="40" t="s">
        <v>12</v>
      </c>
      <c r="R12" s="41"/>
      <c r="S12" s="41"/>
      <c r="T12" s="41"/>
      <c r="U12" s="41"/>
      <c r="V12" s="41"/>
      <c r="W12" s="41"/>
      <c r="X12" s="42"/>
      <c r="Y12" s="14"/>
    </row>
    <row r="13" spans="1:32" s="3" customFormat="1" ht="93.75" customHeight="1" thickBot="1">
      <c r="A13" s="5" t="s">
        <v>0</v>
      </c>
      <c r="B13" s="19" t="s">
        <v>25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19</v>
      </c>
      <c r="I13" s="7" t="s">
        <v>11</v>
      </c>
      <c r="J13" s="7" t="s">
        <v>3</v>
      </c>
      <c r="K13" s="6" t="s">
        <v>4</v>
      </c>
      <c r="L13" s="7" t="s">
        <v>20</v>
      </c>
      <c r="M13" s="7" t="s">
        <v>5</v>
      </c>
      <c r="N13" s="7" t="s">
        <v>6</v>
      </c>
      <c r="O13" s="15" t="s">
        <v>7</v>
      </c>
      <c r="P13" s="17" t="s">
        <v>26</v>
      </c>
      <c r="Q13" s="16" t="s">
        <v>21</v>
      </c>
      <c r="R13" s="6" t="s">
        <v>3</v>
      </c>
      <c r="S13" s="6" t="s">
        <v>4</v>
      </c>
      <c r="T13" s="7" t="s">
        <v>20</v>
      </c>
      <c r="U13" s="11" t="s">
        <v>5</v>
      </c>
      <c r="V13" s="7" t="s">
        <v>6</v>
      </c>
      <c r="W13" s="11" t="s">
        <v>22</v>
      </c>
      <c r="X13" s="15" t="s">
        <v>27</v>
      </c>
      <c r="Y13" s="17" t="s">
        <v>28</v>
      </c>
      <c r="Z13" s="12" t="s">
        <v>23</v>
      </c>
      <c r="AA13" s="12" t="s">
        <v>29</v>
      </c>
      <c r="AB13" s="12" t="s">
        <v>31</v>
      </c>
      <c r="AC13" s="12" t="s">
        <v>30</v>
      </c>
      <c r="AD13" s="13" t="s">
        <v>119</v>
      </c>
      <c r="AF13" s="10" t="s">
        <v>24</v>
      </c>
    </row>
    <row r="14" spans="1:32" s="23" customFormat="1" ht="15">
      <c r="A14" s="35">
        <v>1</v>
      </c>
      <c r="B14" s="35">
        <v>186101</v>
      </c>
      <c r="C14" s="21" t="s">
        <v>98</v>
      </c>
      <c r="D14" s="21" t="s">
        <v>33</v>
      </c>
      <c r="E14" s="21" t="s">
        <v>41</v>
      </c>
      <c r="F14" s="21" t="s">
        <v>32</v>
      </c>
      <c r="G14" s="21" t="s">
        <v>35</v>
      </c>
      <c r="H14" s="21">
        <v>1</v>
      </c>
      <c r="I14" s="21" t="s">
        <v>68</v>
      </c>
      <c r="J14" s="21" t="s">
        <v>48</v>
      </c>
      <c r="K14" s="21" t="s">
        <v>37</v>
      </c>
      <c r="L14" s="21" t="s">
        <v>39</v>
      </c>
      <c r="M14" s="21">
        <v>3</v>
      </c>
      <c r="N14" s="21">
        <v>180</v>
      </c>
      <c r="O14" s="35">
        <v>6.89</v>
      </c>
      <c r="P14" s="36">
        <f t="shared" ref="P14:P71" si="0">(O14-6)*3.75</f>
        <v>3.3374999999999986</v>
      </c>
      <c r="Q14" s="21" t="s">
        <v>52</v>
      </c>
      <c r="R14" s="21" t="s">
        <v>48</v>
      </c>
      <c r="S14" s="21" t="s">
        <v>37</v>
      </c>
      <c r="T14" s="21" t="s">
        <v>39</v>
      </c>
      <c r="U14" s="21">
        <v>2</v>
      </c>
      <c r="V14" s="21">
        <v>120</v>
      </c>
      <c r="W14" s="21">
        <v>8</v>
      </c>
      <c r="X14" s="21">
        <v>1</v>
      </c>
      <c r="Y14" s="21">
        <v>15</v>
      </c>
      <c r="Z14" s="21" t="s">
        <v>99</v>
      </c>
      <c r="AA14" s="21">
        <v>3</v>
      </c>
      <c r="AB14" s="21">
        <v>1</v>
      </c>
      <c r="AC14" s="21">
        <v>2</v>
      </c>
      <c r="AD14" s="21">
        <v>1</v>
      </c>
      <c r="AE14" s="22"/>
      <c r="AF14" s="37">
        <f t="shared" ref="AF14:AF45" si="1">P14+Y14+AA14+AC14</f>
        <v>23.337499999999999</v>
      </c>
    </row>
    <row r="15" spans="1:32" s="23" customFormat="1" ht="15">
      <c r="A15" s="35">
        <v>2</v>
      </c>
      <c r="B15" s="35">
        <v>188036</v>
      </c>
      <c r="C15" s="21" t="s">
        <v>95</v>
      </c>
      <c r="D15" s="21" t="s">
        <v>33</v>
      </c>
      <c r="E15" s="21" t="s">
        <v>41</v>
      </c>
      <c r="F15" s="21" t="s">
        <v>32</v>
      </c>
      <c r="G15" s="21" t="s">
        <v>35</v>
      </c>
      <c r="H15" s="21">
        <v>1</v>
      </c>
      <c r="I15" s="21" t="s">
        <v>68</v>
      </c>
      <c r="J15" s="21" t="s">
        <v>48</v>
      </c>
      <c r="K15" s="21" t="s">
        <v>37</v>
      </c>
      <c r="L15" s="21" t="s">
        <v>39</v>
      </c>
      <c r="M15" s="21">
        <v>3</v>
      </c>
      <c r="N15" s="21">
        <v>185</v>
      </c>
      <c r="O15" s="35">
        <v>6.48</v>
      </c>
      <c r="P15" s="36">
        <f t="shared" si="0"/>
        <v>1.8000000000000016</v>
      </c>
      <c r="Q15" s="21" t="s">
        <v>52</v>
      </c>
      <c r="R15" s="21" t="s">
        <v>48</v>
      </c>
      <c r="S15" s="21" t="s">
        <v>37</v>
      </c>
      <c r="T15" s="21" t="s">
        <v>39</v>
      </c>
      <c r="U15" s="21">
        <v>2</v>
      </c>
      <c r="V15" s="21">
        <v>120</v>
      </c>
      <c r="W15" s="21">
        <v>7.36</v>
      </c>
      <c r="X15" s="21">
        <v>1</v>
      </c>
      <c r="Y15" s="21">
        <v>15</v>
      </c>
      <c r="Z15" s="21" t="s">
        <v>87</v>
      </c>
      <c r="AA15" s="21">
        <v>1</v>
      </c>
      <c r="AB15" s="21">
        <v>5</v>
      </c>
      <c r="AC15" s="21">
        <v>3</v>
      </c>
      <c r="AD15" s="21">
        <v>1</v>
      </c>
      <c r="AE15" s="22"/>
      <c r="AF15" s="37">
        <f t="shared" si="1"/>
        <v>20.8</v>
      </c>
    </row>
    <row r="16" spans="1:32" s="22" customFormat="1" ht="15">
      <c r="A16" s="35">
        <v>3</v>
      </c>
      <c r="B16" s="35">
        <v>187884</v>
      </c>
      <c r="C16" s="21" t="s">
        <v>96</v>
      </c>
      <c r="D16" s="21" t="s">
        <v>33</v>
      </c>
      <c r="E16" s="21" t="s">
        <v>41</v>
      </c>
      <c r="F16" s="21" t="s">
        <v>32</v>
      </c>
      <c r="G16" s="21" t="s">
        <v>35</v>
      </c>
      <c r="H16" s="21">
        <v>1</v>
      </c>
      <c r="I16" s="21" t="s">
        <v>68</v>
      </c>
      <c r="J16" s="21" t="s">
        <v>48</v>
      </c>
      <c r="K16" s="21" t="s">
        <v>37</v>
      </c>
      <c r="L16" s="21" t="s">
        <v>39</v>
      </c>
      <c r="M16" s="21">
        <v>3</v>
      </c>
      <c r="N16" s="21">
        <v>180</v>
      </c>
      <c r="O16" s="35">
        <v>6.91</v>
      </c>
      <c r="P16" s="36">
        <f t="shared" si="0"/>
        <v>3.4125000000000005</v>
      </c>
      <c r="Q16" s="21" t="s">
        <v>52</v>
      </c>
      <c r="R16" s="21" t="s">
        <v>48</v>
      </c>
      <c r="S16" s="21" t="s">
        <v>37</v>
      </c>
      <c r="T16" s="21" t="s">
        <v>81</v>
      </c>
      <c r="U16" s="21">
        <v>2</v>
      </c>
      <c r="V16" s="21">
        <v>122</v>
      </c>
      <c r="W16" s="21">
        <v>7.93</v>
      </c>
      <c r="X16" s="21">
        <v>1</v>
      </c>
      <c r="Y16" s="21">
        <v>15</v>
      </c>
      <c r="Z16" s="21"/>
      <c r="AA16" s="21"/>
      <c r="AB16" s="21"/>
      <c r="AC16" s="21"/>
      <c r="AD16" s="21">
        <v>1</v>
      </c>
      <c r="AF16" s="37">
        <f t="shared" si="1"/>
        <v>18.412500000000001</v>
      </c>
    </row>
    <row r="17" spans="1:32" s="23" customFormat="1" ht="15">
      <c r="A17" s="35">
        <v>4</v>
      </c>
      <c r="B17" s="35">
        <v>191566</v>
      </c>
      <c r="C17" s="21" t="s">
        <v>46</v>
      </c>
      <c r="D17" s="21" t="s">
        <v>33</v>
      </c>
      <c r="E17" s="21" t="s">
        <v>41</v>
      </c>
      <c r="F17" s="21" t="s">
        <v>32</v>
      </c>
      <c r="G17" s="21" t="s">
        <v>35</v>
      </c>
      <c r="H17" s="21">
        <v>1</v>
      </c>
      <c r="I17" s="21" t="s">
        <v>68</v>
      </c>
      <c r="J17" s="21" t="s">
        <v>48</v>
      </c>
      <c r="K17" s="21" t="s">
        <v>37</v>
      </c>
      <c r="L17" s="21" t="s">
        <v>39</v>
      </c>
      <c r="M17" s="21">
        <v>3</v>
      </c>
      <c r="N17" s="21">
        <v>180</v>
      </c>
      <c r="O17" s="35">
        <v>6.5</v>
      </c>
      <c r="P17" s="36">
        <f t="shared" si="0"/>
        <v>1.875</v>
      </c>
      <c r="Q17" s="21" t="s">
        <v>117</v>
      </c>
      <c r="R17" s="21" t="s">
        <v>48</v>
      </c>
      <c r="S17" s="21" t="s">
        <v>37</v>
      </c>
      <c r="T17" s="21" t="s">
        <v>39</v>
      </c>
      <c r="U17" s="21">
        <v>2</v>
      </c>
      <c r="V17" s="21">
        <v>120</v>
      </c>
      <c r="W17" s="21">
        <v>7.13</v>
      </c>
      <c r="X17" s="21">
        <v>1</v>
      </c>
      <c r="Y17" s="21">
        <v>15</v>
      </c>
      <c r="Z17" s="21"/>
      <c r="AA17" s="21"/>
      <c r="AB17" s="21"/>
      <c r="AC17" s="21"/>
      <c r="AD17" s="21">
        <v>1</v>
      </c>
      <c r="AE17" s="22"/>
      <c r="AF17" s="37">
        <f t="shared" si="1"/>
        <v>16.875</v>
      </c>
    </row>
    <row r="18" spans="1:32" s="23" customFormat="1" ht="15">
      <c r="A18" s="35">
        <v>5</v>
      </c>
      <c r="B18" s="35">
        <v>189287</v>
      </c>
      <c r="C18" s="21" t="s">
        <v>90</v>
      </c>
      <c r="D18" s="21" t="s">
        <v>33</v>
      </c>
      <c r="E18" s="21" t="s">
        <v>41</v>
      </c>
      <c r="F18" s="21" t="s">
        <v>32</v>
      </c>
      <c r="G18" s="21" t="s">
        <v>35</v>
      </c>
      <c r="H18" s="21">
        <v>1</v>
      </c>
      <c r="I18" s="21" t="s">
        <v>68</v>
      </c>
      <c r="J18" s="21" t="s">
        <v>48</v>
      </c>
      <c r="K18" s="21" t="s">
        <v>37</v>
      </c>
      <c r="L18" s="21" t="s">
        <v>39</v>
      </c>
      <c r="M18" s="21">
        <v>3</v>
      </c>
      <c r="N18" s="21">
        <v>180</v>
      </c>
      <c r="O18" s="35">
        <v>6.5</v>
      </c>
      <c r="P18" s="36">
        <f t="shared" si="0"/>
        <v>1.875</v>
      </c>
      <c r="Q18" s="21" t="s">
        <v>52</v>
      </c>
      <c r="R18" s="34" t="s">
        <v>48</v>
      </c>
      <c r="S18" s="21" t="s">
        <v>37</v>
      </c>
      <c r="T18" s="21" t="s">
        <v>39</v>
      </c>
      <c r="U18" s="21">
        <v>2</v>
      </c>
      <c r="V18" s="21">
        <v>120</v>
      </c>
      <c r="W18" s="21">
        <v>7.27</v>
      </c>
      <c r="X18" s="21">
        <v>1</v>
      </c>
      <c r="Y18" s="21">
        <v>15</v>
      </c>
      <c r="Z18" s="21"/>
      <c r="AA18" s="21"/>
      <c r="AB18" s="21"/>
      <c r="AC18" s="21"/>
      <c r="AD18" s="21">
        <v>1</v>
      </c>
      <c r="AE18" s="22"/>
      <c r="AF18" s="37">
        <f t="shared" si="1"/>
        <v>16.875</v>
      </c>
    </row>
    <row r="19" spans="1:32" s="38" customFormat="1" ht="15">
      <c r="A19" s="31">
        <v>6</v>
      </c>
      <c r="B19" s="31">
        <v>188589</v>
      </c>
      <c r="C19" s="24"/>
      <c r="D19" s="24" t="s">
        <v>33</v>
      </c>
      <c r="E19" s="24" t="s">
        <v>41</v>
      </c>
      <c r="F19" s="24" t="s">
        <v>32</v>
      </c>
      <c r="G19" s="24" t="s">
        <v>35</v>
      </c>
      <c r="H19" s="24">
        <v>1</v>
      </c>
      <c r="I19" s="24" t="s">
        <v>69</v>
      </c>
      <c r="J19" s="24" t="s">
        <v>51</v>
      </c>
      <c r="K19" s="24" t="s">
        <v>37</v>
      </c>
      <c r="L19" s="24" t="s">
        <v>39</v>
      </c>
      <c r="M19" s="24">
        <v>4</v>
      </c>
      <c r="N19" s="24">
        <v>240</v>
      </c>
      <c r="O19" s="31">
        <v>8.35</v>
      </c>
      <c r="P19" s="32">
        <f t="shared" si="0"/>
        <v>8.8124999999999982</v>
      </c>
      <c r="Q19" s="24" t="s">
        <v>52</v>
      </c>
      <c r="R19" s="24" t="s">
        <v>53</v>
      </c>
      <c r="S19" s="24" t="s">
        <v>37</v>
      </c>
      <c r="T19" s="24" t="s">
        <v>39</v>
      </c>
      <c r="U19" s="24"/>
      <c r="V19" s="24"/>
      <c r="W19" s="24"/>
      <c r="X19" s="24">
        <v>3</v>
      </c>
      <c r="Y19" s="24">
        <v>5</v>
      </c>
      <c r="Z19" s="24" t="s">
        <v>89</v>
      </c>
      <c r="AA19" s="24">
        <v>5</v>
      </c>
      <c r="AB19" s="24"/>
      <c r="AC19" s="24"/>
      <c r="AD19" s="24"/>
      <c r="AE19" s="23"/>
      <c r="AF19" s="33">
        <f t="shared" si="1"/>
        <v>18.8125</v>
      </c>
    </row>
    <row r="20" spans="1:32" s="38" customFormat="1" ht="15">
      <c r="A20" s="31">
        <v>7</v>
      </c>
      <c r="B20" s="31">
        <v>190306</v>
      </c>
      <c r="C20" s="24"/>
      <c r="D20" s="24" t="s">
        <v>33</v>
      </c>
      <c r="E20" s="24" t="s">
        <v>41</v>
      </c>
      <c r="F20" s="24" t="s">
        <v>32</v>
      </c>
      <c r="G20" s="24" t="s">
        <v>35</v>
      </c>
      <c r="H20" s="24">
        <v>1</v>
      </c>
      <c r="I20" s="24" t="s">
        <v>68</v>
      </c>
      <c r="J20" s="24" t="s">
        <v>82</v>
      </c>
      <c r="K20" s="24" t="s">
        <v>37</v>
      </c>
      <c r="L20" s="24" t="s">
        <v>39</v>
      </c>
      <c r="M20" s="24"/>
      <c r="N20" s="24">
        <v>211</v>
      </c>
      <c r="O20" s="31">
        <v>9</v>
      </c>
      <c r="P20" s="32">
        <f t="shared" si="0"/>
        <v>11.25</v>
      </c>
      <c r="Q20" s="24" t="s">
        <v>52</v>
      </c>
      <c r="R20" s="24" t="s">
        <v>62</v>
      </c>
      <c r="S20" s="24" t="s">
        <v>37</v>
      </c>
      <c r="T20" s="24" t="s">
        <v>39</v>
      </c>
      <c r="U20" s="24">
        <v>2</v>
      </c>
      <c r="V20" s="24">
        <v>120</v>
      </c>
      <c r="W20" s="24">
        <v>9.1300000000000008</v>
      </c>
      <c r="X20" s="24">
        <v>3</v>
      </c>
      <c r="Y20" s="24">
        <v>5</v>
      </c>
      <c r="Z20" s="24" t="s">
        <v>94</v>
      </c>
      <c r="AA20" s="24">
        <v>2</v>
      </c>
      <c r="AB20" s="24"/>
      <c r="AC20" s="24"/>
      <c r="AD20" s="24"/>
      <c r="AE20" s="23"/>
      <c r="AF20" s="33">
        <f t="shared" si="1"/>
        <v>18.25</v>
      </c>
    </row>
    <row r="21" spans="1:32" s="22" customFormat="1" ht="15">
      <c r="A21" s="31">
        <v>8</v>
      </c>
      <c r="B21" s="31">
        <v>191318</v>
      </c>
      <c r="C21" s="24"/>
      <c r="D21" s="24" t="s">
        <v>33</v>
      </c>
      <c r="E21" s="24" t="s">
        <v>41</v>
      </c>
      <c r="F21" s="24" t="s">
        <v>32</v>
      </c>
      <c r="G21" s="24" t="s">
        <v>35</v>
      </c>
      <c r="H21" s="24">
        <v>1</v>
      </c>
      <c r="I21" s="24" t="s">
        <v>50</v>
      </c>
      <c r="J21" s="24" t="s">
        <v>51</v>
      </c>
      <c r="K21" s="24" t="s">
        <v>37</v>
      </c>
      <c r="L21" s="24" t="s">
        <v>39</v>
      </c>
      <c r="M21" s="24">
        <v>4</v>
      </c>
      <c r="N21" s="24"/>
      <c r="O21" s="31">
        <v>6.86</v>
      </c>
      <c r="P21" s="32">
        <f t="shared" si="0"/>
        <v>3.2250000000000014</v>
      </c>
      <c r="Q21" s="24" t="s">
        <v>52</v>
      </c>
      <c r="R21" s="24" t="s">
        <v>53</v>
      </c>
      <c r="S21" s="24" t="s">
        <v>37</v>
      </c>
      <c r="T21" s="24" t="s">
        <v>39</v>
      </c>
      <c r="U21" s="24">
        <v>2</v>
      </c>
      <c r="V21" s="24">
        <v>120</v>
      </c>
      <c r="W21" s="24">
        <v>9.19</v>
      </c>
      <c r="X21" s="24">
        <v>3</v>
      </c>
      <c r="Y21" s="24">
        <v>5</v>
      </c>
      <c r="Z21" s="24" t="s">
        <v>54</v>
      </c>
      <c r="AA21" s="24">
        <v>5</v>
      </c>
      <c r="AB21" s="24">
        <v>4</v>
      </c>
      <c r="AC21" s="24">
        <v>3</v>
      </c>
      <c r="AD21" s="24"/>
      <c r="AE21" s="23"/>
      <c r="AF21" s="33">
        <f t="shared" si="1"/>
        <v>16.225000000000001</v>
      </c>
    </row>
    <row r="22" spans="1:32" s="23" customFormat="1" ht="15">
      <c r="A22" s="31">
        <v>9</v>
      </c>
      <c r="B22" s="31">
        <v>188606</v>
      </c>
      <c r="C22" s="24"/>
      <c r="D22" s="24" t="s">
        <v>33</v>
      </c>
      <c r="E22" s="24" t="s">
        <v>41</v>
      </c>
      <c r="F22" s="24" t="s">
        <v>32</v>
      </c>
      <c r="G22" s="24" t="s">
        <v>35</v>
      </c>
      <c r="H22" s="24">
        <v>1</v>
      </c>
      <c r="I22" s="24" t="s">
        <v>68</v>
      </c>
      <c r="J22" s="24" t="s">
        <v>48</v>
      </c>
      <c r="K22" s="24" t="s">
        <v>37</v>
      </c>
      <c r="L22" s="24" t="s">
        <v>39</v>
      </c>
      <c r="M22" s="24">
        <v>4</v>
      </c>
      <c r="N22" s="24">
        <v>240</v>
      </c>
      <c r="O22" s="31">
        <v>8.51</v>
      </c>
      <c r="P22" s="32">
        <f t="shared" si="0"/>
        <v>9.4124999999999996</v>
      </c>
      <c r="Q22" s="24" t="s">
        <v>52</v>
      </c>
      <c r="R22" s="24" t="s">
        <v>62</v>
      </c>
      <c r="S22" s="24" t="s">
        <v>37</v>
      </c>
      <c r="T22" s="24" t="s">
        <v>39</v>
      </c>
      <c r="U22" s="24">
        <v>2</v>
      </c>
      <c r="V22" s="24">
        <v>120</v>
      </c>
      <c r="W22" s="24">
        <v>8.4700000000000006</v>
      </c>
      <c r="X22" s="24">
        <v>3</v>
      </c>
      <c r="Y22" s="24">
        <v>5</v>
      </c>
      <c r="Z22" s="24" t="s">
        <v>97</v>
      </c>
      <c r="AA22" s="24"/>
      <c r="AB22" s="24"/>
      <c r="AC22" s="24"/>
      <c r="AD22" s="24"/>
      <c r="AF22" s="33">
        <f t="shared" si="1"/>
        <v>14.4125</v>
      </c>
    </row>
    <row r="23" spans="1:32" s="26" customFormat="1" ht="15">
      <c r="A23" s="31">
        <v>10</v>
      </c>
      <c r="B23" s="31">
        <v>191161</v>
      </c>
      <c r="C23" s="24"/>
      <c r="D23" s="24" t="s">
        <v>33</v>
      </c>
      <c r="E23" s="24" t="s">
        <v>41</v>
      </c>
      <c r="F23" s="24" t="s">
        <v>32</v>
      </c>
      <c r="G23" s="24" t="s">
        <v>35</v>
      </c>
      <c r="H23" s="24">
        <v>1</v>
      </c>
      <c r="I23" s="24" t="s">
        <v>69</v>
      </c>
      <c r="J23" s="24" t="s">
        <v>51</v>
      </c>
      <c r="K23" s="24" t="s">
        <v>37</v>
      </c>
      <c r="L23" s="24" t="s">
        <v>39</v>
      </c>
      <c r="M23" s="24">
        <v>4</v>
      </c>
      <c r="N23" s="24">
        <v>240</v>
      </c>
      <c r="O23" s="31">
        <v>8.1</v>
      </c>
      <c r="P23" s="32">
        <f t="shared" si="0"/>
        <v>7.8749999999999982</v>
      </c>
      <c r="Q23" s="24" t="s">
        <v>52</v>
      </c>
      <c r="R23" s="24" t="s">
        <v>73</v>
      </c>
      <c r="S23" s="24" t="s">
        <v>37</v>
      </c>
      <c r="T23" s="24" t="s">
        <v>39</v>
      </c>
      <c r="U23" s="24">
        <v>2</v>
      </c>
      <c r="V23" s="24">
        <v>120</v>
      </c>
      <c r="W23" s="24">
        <v>9.69</v>
      </c>
      <c r="X23" s="24">
        <v>3</v>
      </c>
      <c r="Y23" s="24">
        <v>5</v>
      </c>
      <c r="Z23" s="24" t="s">
        <v>74</v>
      </c>
      <c r="AA23" s="24">
        <v>1</v>
      </c>
      <c r="AB23" s="24"/>
      <c r="AC23" s="24"/>
      <c r="AD23" s="24"/>
      <c r="AE23" s="23"/>
      <c r="AF23" s="33">
        <f t="shared" si="1"/>
        <v>13.874999999999998</v>
      </c>
    </row>
    <row r="24" spans="1:32" s="26" customFormat="1" ht="15">
      <c r="A24" s="31">
        <v>11</v>
      </c>
      <c r="B24" s="31">
        <v>191466</v>
      </c>
      <c r="C24" s="24"/>
      <c r="D24" s="24" t="s">
        <v>33</v>
      </c>
      <c r="E24" s="24" t="s">
        <v>41</v>
      </c>
      <c r="F24" s="24" t="s">
        <v>32</v>
      </c>
      <c r="G24" s="24" t="s">
        <v>35</v>
      </c>
      <c r="H24" s="24">
        <v>1</v>
      </c>
      <c r="I24" s="24" t="s">
        <v>69</v>
      </c>
      <c r="J24" s="24" t="s">
        <v>51</v>
      </c>
      <c r="K24" s="24" t="s">
        <v>37</v>
      </c>
      <c r="L24" s="24" t="s">
        <v>39</v>
      </c>
      <c r="M24" s="24">
        <v>4</v>
      </c>
      <c r="N24" s="24">
        <v>240</v>
      </c>
      <c r="O24" s="31">
        <v>7.19</v>
      </c>
      <c r="P24" s="32">
        <f t="shared" si="0"/>
        <v>4.4625000000000012</v>
      </c>
      <c r="Q24" s="24" t="s">
        <v>52</v>
      </c>
      <c r="R24" s="24" t="s">
        <v>53</v>
      </c>
      <c r="S24" s="24"/>
      <c r="T24" s="24" t="s">
        <v>39</v>
      </c>
      <c r="U24" s="24">
        <v>2</v>
      </c>
      <c r="V24" s="24">
        <v>126</v>
      </c>
      <c r="W24" s="24">
        <v>9.06</v>
      </c>
      <c r="X24" s="24">
        <v>3</v>
      </c>
      <c r="Y24" s="24">
        <v>5</v>
      </c>
      <c r="Z24" s="24" t="s">
        <v>66</v>
      </c>
      <c r="AA24" s="24">
        <v>2</v>
      </c>
      <c r="AB24" s="24">
        <v>1</v>
      </c>
      <c r="AC24" s="24">
        <v>2</v>
      </c>
      <c r="AD24" s="24"/>
      <c r="AE24" s="23"/>
      <c r="AF24" s="33">
        <f t="shared" si="1"/>
        <v>13.462500000000002</v>
      </c>
    </row>
    <row r="25" spans="1:32" s="23" customFormat="1" ht="15">
      <c r="A25" s="31">
        <v>12</v>
      </c>
      <c r="B25" s="31">
        <v>190852</v>
      </c>
      <c r="C25" s="24"/>
      <c r="D25" s="24" t="s">
        <v>33</v>
      </c>
      <c r="E25" s="24" t="s">
        <v>41</v>
      </c>
      <c r="F25" s="24" t="s">
        <v>32</v>
      </c>
      <c r="G25" s="24" t="s">
        <v>35</v>
      </c>
      <c r="H25" s="24">
        <v>1</v>
      </c>
      <c r="I25" s="24" t="s">
        <v>42</v>
      </c>
      <c r="J25" s="24" t="s">
        <v>43</v>
      </c>
      <c r="K25" s="24" t="s">
        <v>37</v>
      </c>
      <c r="L25" s="24" t="s">
        <v>39</v>
      </c>
      <c r="M25" s="24"/>
      <c r="N25" s="24"/>
      <c r="O25" s="31">
        <v>8.11</v>
      </c>
      <c r="P25" s="32">
        <f t="shared" si="0"/>
        <v>7.9124999999999979</v>
      </c>
      <c r="Q25" s="24" t="s">
        <v>52</v>
      </c>
      <c r="R25" s="24" t="s">
        <v>53</v>
      </c>
      <c r="S25" s="24" t="s">
        <v>37</v>
      </c>
      <c r="T25" s="24" t="s">
        <v>39</v>
      </c>
      <c r="U25" s="24">
        <v>2</v>
      </c>
      <c r="V25" s="24">
        <v>120</v>
      </c>
      <c r="W25" s="24">
        <v>9.06</v>
      </c>
      <c r="X25" s="24">
        <v>3</v>
      </c>
      <c r="Y25" s="24">
        <v>5</v>
      </c>
      <c r="Z25" s="24"/>
      <c r="AA25" s="24"/>
      <c r="AB25" s="24"/>
      <c r="AC25" s="24"/>
      <c r="AD25" s="24"/>
      <c r="AF25" s="33">
        <f t="shared" si="1"/>
        <v>12.912499999999998</v>
      </c>
    </row>
    <row r="26" spans="1:32" s="26" customFormat="1" ht="15">
      <c r="A26" s="31">
        <v>13</v>
      </c>
      <c r="B26" s="31">
        <v>191021</v>
      </c>
      <c r="C26" s="24"/>
      <c r="D26" s="24" t="s">
        <v>33</v>
      </c>
      <c r="E26" s="24" t="s">
        <v>41</v>
      </c>
      <c r="F26" s="24" t="s">
        <v>32</v>
      </c>
      <c r="G26" s="24" t="s">
        <v>35</v>
      </c>
      <c r="H26" s="24">
        <v>1</v>
      </c>
      <c r="I26" s="24" t="s">
        <v>50</v>
      </c>
      <c r="J26" s="24" t="s">
        <v>51</v>
      </c>
      <c r="K26" s="24" t="s">
        <v>37</v>
      </c>
      <c r="L26" s="24" t="s">
        <v>39</v>
      </c>
      <c r="M26" s="24">
        <v>4</v>
      </c>
      <c r="N26" s="24"/>
      <c r="O26" s="31">
        <v>8</v>
      </c>
      <c r="P26" s="32">
        <f t="shared" si="0"/>
        <v>7.5</v>
      </c>
      <c r="Q26" s="24" t="s">
        <v>61</v>
      </c>
      <c r="R26" s="24" t="s">
        <v>65</v>
      </c>
      <c r="S26" s="24" t="s">
        <v>37</v>
      </c>
      <c r="T26" s="24" t="s">
        <v>39</v>
      </c>
      <c r="U26" s="24"/>
      <c r="V26" s="24"/>
      <c r="W26" s="24"/>
      <c r="X26" s="24">
        <v>4</v>
      </c>
      <c r="Y26" s="24">
        <v>2</v>
      </c>
      <c r="Z26" s="24" t="s">
        <v>66</v>
      </c>
      <c r="AA26" s="24">
        <v>2</v>
      </c>
      <c r="AB26" s="24"/>
      <c r="AC26" s="24"/>
      <c r="AD26" s="24"/>
      <c r="AE26" s="23"/>
      <c r="AF26" s="33">
        <f t="shared" si="1"/>
        <v>11.5</v>
      </c>
    </row>
    <row r="27" spans="1:32" s="23" customFormat="1" ht="15">
      <c r="A27" s="31">
        <v>14</v>
      </c>
      <c r="B27" s="31">
        <v>190215</v>
      </c>
      <c r="C27" s="24"/>
      <c r="D27" s="24" t="s">
        <v>33</v>
      </c>
      <c r="E27" s="24" t="s">
        <v>41</v>
      </c>
      <c r="F27" s="24" t="s">
        <v>32</v>
      </c>
      <c r="G27" s="24" t="s">
        <v>35</v>
      </c>
      <c r="H27" s="24">
        <v>1</v>
      </c>
      <c r="I27" s="24" t="s">
        <v>69</v>
      </c>
      <c r="J27" s="24" t="s">
        <v>51</v>
      </c>
      <c r="K27" s="24" t="s">
        <v>37</v>
      </c>
      <c r="L27" s="24" t="s">
        <v>39</v>
      </c>
      <c r="M27" s="24">
        <v>4</v>
      </c>
      <c r="N27" s="24">
        <v>240</v>
      </c>
      <c r="O27" s="31">
        <v>6.19</v>
      </c>
      <c r="P27" s="32">
        <f t="shared" si="0"/>
        <v>0.71250000000000147</v>
      </c>
      <c r="Q27" s="24" t="s">
        <v>52</v>
      </c>
      <c r="R27" s="24" t="s">
        <v>53</v>
      </c>
      <c r="S27" s="24" t="s">
        <v>37</v>
      </c>
      <c r="T27" s="24" t="s">
        <v>39</v>
      </c>
      <c r="U27" s="24">
        <v>2</v>
      </c>
      <c r="V27" s="24">
        <v>126</v>
      </c>
      <c r="W27" s="24">
        <v>8</v>
      </c>
      <c r="X27" s="24">
        <v>3</v>
      </c>
      <c r="Y27" s="24">
        <v>5</v>
      </c>
      <c r="Z27" s="24" t="s">
        <v>92</v>
      </c>
      <c r="AA27" s="24">
        <v>5</v>
      </c>
      <c r="AB27" s="24"/>
      <c r="AC27" s="24"/>
      <c r="AD27" s="24"/>
      <c r="AF27" s="33">
        <f t="shared" si="1"/>
        <v>10.712500000000002</v>
      </c>
    </row>
    <row r="28" spans="1:32" s="23" customFormat="1" ht="15">
      <c r="A28" s="31">
        <v>15</v>
      </c>
      <c r="B28" s="31">
        <v>190886</v>
      </c>
      <c r="C28" s="24"/>
      <c r="D28" s="24" t="s">
        <v>33</v>
      </c>
      <c r="E28" s="24" t="s">
        <v>41</v>
      </c>
      <c r="F28" s="24" t="s">
        <v>32</v>
      </c>
      <c r="G28" s="24" t="s">
        <v>35</v>
      </c>
      <c r="H28" s="24">
        <v>1</v>
      </c>
      <c r="I28" s="24" t="s">
        <v>42</v>
      </c>
      <c r="J28" s="24" t="s">
        <v>43</v>
      </c>
      <c r="K28" s="24" t="s">
        <v>37</v>
      </c>
      <c r="L28" s="24" t="s">
        <v>39</v>
      </c>
      <c r="M28" s="24">
        <v>4</v>
      </c>
      <c r="N28" s="24">
        <v>240</v>
      </c>
      <c r="O28" s="31">
        <v>8.1999999999999993</v>
      </c>
      <c r="P28" s="32">
        <f t="shared" si="0"/>
        <v>8.2499999999999964</v>
      </c>
      <c r="Q28" s="24" t="s">
        <v>61</v>
      </c>
      <c r="R28" s="24" t="s">
        <v>67</v>
      </c>
      <c r="S28" s="24"/>
      <c r="T28" s="24"/>
      <c r="U28" s="24"/>
      <c r="V28" s="24"/>
      <c r="W28" s="24"/>
      <c r="X28" s="24">
        <v>4</v>
      </c>
      <c r="Y28" s="24">
        <v>2</v>
      </c>
      <c r="Z28" s="24"/>
      <c r="AA28" s="24"/>
      <c r="AB28" s="24"/>
      <c r="AC28" s="24"/>
      <c r="AD28" s="24"/>
      <c r="AF28" s="33">
        <f t="shared" si="1"/>
        <v>10.249999999999996</v>
      </c>
    </row>
    <row r="29" spans="1:32" s="26" customFormat="1" ht="15">
      <c r="A29" s="31">
        <v>16</v>
      </c>
      <c r="B29" s="31">
        <v>191590</v>
      </c>
      <c r="C29" s="24"/>
      <c r="D29" s="24" t="s">
        <v>33</v>
      </c>
      <c r="E29" s="24" t="s">
        <v>41</v>
      </c>
      <c r="F29" s="24" t="s">
        <v>32</v>
      </c>
      <c r="G29" s="24" t="s">
        <v>35</v>
      </c>
      <c r="H29" s="24">
        <v>1</v>
      </c>
      <c r="I29" s="24" t="s">
        <v>42</v>
      </c>
      <c r="J29" s="24" t="s">
        <v>43</v>
      </c>
      <c r="K29" s="24" t="s">
        <v>37</v>
      </c>
      <c r="L29" s="24" t="s">
        <v>39</v>
      </c>
      <c r="M29" s="24"/>
      <c r="N29" s="24" t="s">
        <v>49</v>
      </c>
      <c r="O29" s="31">
        <v>8.58</v>
      </c>
      <c r="P29" s="32">
        <f t="shared" si="0"/>
        <v>9.6750000000000007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3"/>
      <c r="AF29" s="33">
        <f t="shared" si="1"/>
        <v>9.6750000000000007</v>
      </c>
    </row>
    <row r="30" spans="1:32" s="23" customFormat="1" ht="15">
      <c r="A30" s="31">
        <v>17</v>
      </c>
      <c r="B30" s="31">
        <v>190229</v>
      </c>
      <c r="C30" s="24"/>
      <c r="D30" s="24" t="s">
        <v>33</v>
      </c>
      <c r="E30" s="24" t="s">
        <v>41</v>
      </c>
      <c r="F30" s="24" t="s">
        <v>32</v>
      </c>
      <c r="G30" s="24" t="s">
        <v>35</v>
      </c>
      <c r="H30" s="24">
        <v>1</v>
      </c>
      <c r="I30" s="24" t="s">
        <v>69</v>
      </c>
      <c r="J30" s="24" t="s">
        <v>51</v>
      </c>
      <c r="K30" s="24" t="s">
        <v>37</v>
      </c>
      <c r="L30" s="24" t="s">
        <v>39</v>
      </c>
      <c r="M30" s="24">
        <v>4</v>
      </c>
      <c r="N30" s="24">
        <v>240</v>
      </c>
      <c r="O30" s="31">
        <v>6.56</v>
      </c>
      <c r="P30" s="32">
        <f t="shared" si="0"/>
        <v>2.0999999999999988</v>
      </c>
      <c r="Q30" s="24"/>
      <c r="R30" s="24"/>
      <c r="S30" s="24"/>
      <c r="T30" s="24"/>
      <c r="U30" s="24"/>
      <c r="V30" s="24"/>
      <c r="W30" s="24"/>
      <c r="X30" s="24"/>
      <c r="Y30" s="24"/>
      <c r="Z30" s="24" t="s">
        <v>93</v>
      </c>
      <c r="AA30" s="24">
        <v>5</v>
      </c>
      <c r="AB30" s="24">
        <v>3</v>
      </c>
      <c r="AC30" s="24">
        <v>2</v>
      </c>
      <c r="AD30" s="24"/>
      <c r="AF30" s="33">
        <f t="shared" si="1"/>
        <v>9.0999999999999979</v>
      </c>
    </row>
    <row r="31" spans="1:32" s="23" customFormat="1" ht="15">
      <c r="A31" s="31">
        <v>18</v>
      </c>
      <c r="B31" s="31">
        <v>191271</v>
      </c>
      <c r="C31" s="24"/>
      <c r="D31" s="24" t="s">
        <v>33</v>
      </c>
      <c r="E31" s="24" t="s">
        <v>41</v>
      </c>
      <c r="F31" s="24" t="s">
        <v>32</v>
      </c>
      <c r="G31" s="24" t="s">
        <v>35</v>
      </c>
      <c r="H31" s="24">
        <v>1</v>
      </c>
      <c r="I31" s="24" t="s">
        <v>68</v>
      </c>
      <c r="J31" s="24" t="s">
        <v>48</v>
      </c>
      <c r="K31" s="24" t="s">
        <v>37</v>
      </c>
      <c r="L31" s="24" t="s">
        <v>39</v>
      </c>
      <c r="M31" s="24">
        <v>4</v>
      </c>
      <c r="N31" s="24">
        <v>240</v>
      </c>
      <c r="O31" s="31">
        <v>8.33</v>
      </c>
      <c r="P31" s="32">
        <f t="shared" si="0"/>
        <v>8.7375000000000007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F31" s="33">
        <f t="shared" si="1"/>
        <v>8.7375000000000007</v>
      </c>
    </row>
    <row r="32" spans="1:32" s="23" customFormat="1" ht="15">
      <c r="A32" s="31">
        <v>19</v>
      </c>
      <c r="B32" s="31">
        <v>190678</v>
      </c>
      <c r="C32" s="24"/>
      <c r="D32" s="24" t="s">
        <v>33</v>
      </c>
      <c r="E32" s="24" t="s">
        <v>41</v>
      </c>
      <c r="F32" s="24" t="s">
        <v>32</v>
      </c>
      <c r="G32" s="24" t="s">
        <v>35</v>
      </c>
      <c r="H32" s="24">
        <v>1</v>
      </c>
      <c r="I32" s="24" t="s">
        <v>42</v>
      </c>
      <c r="J32" s="24" t="s">
        <v>43</v>
      </c>
      <c r="K32" s="24" t="s">
        <v>37</v>
      </c>
      <c r="L32" s="24" t="s">
        <v>39</v>
      </c>
      <c r="M32" s="24">
        <v>3</v>
      </c>
      <c r="N32" s="24">
        <v>180</v>
      </c>
      <c r="O32" s="31">
        <v>6.59</v>
      </c>
      <c r="P32" s="32">
        <f t="shared" si="0"/>
        <v>2.2124999999999995</v>
      </c>
      <c r="Q32" s="24" t="s">
        <v>52</v>
      </c>
      <c r="R32" s="24" t="s">
        <v>60</v>
      </c>
      <c r="S32" s="24" t="s">
        <v>37</v>
      </c>
      <c r="T32" s="24" t="s">
        <v>39</v>
      </c>
      <c r="U32" s="24">
        <v>2</v>
      </c>
      <c r="V32" s="24">
        <v>120</v>
      </c>
      <c r="W32" s="24">
        <v>7.38</v>
      </c>
      <c r="X32" s="24">
        <v>3</v>
      </c>
      <c r="Y32" s="24">
        <v>5</v>
      </c>
      <c r="Z32" s="24"/>
      <c r="AA32" s="24"/>
      <c r="AB32" s="24"/>
      <c r="AC32" s="24"/>
      <c r="AD32" s="24"/>
      <c r="AF32" s="33">
        <f t="shared" si="1"/>
        <v>7.2124999999999995</v>
      </c>
    </row>
    <row r="33" spans="1:36" s="23" customFormat="1" ht="15">
      <c r="A33" s="31">
        <v>20</v>
      </c>
      <c r="B33" s="31">
        <v>190638</v>
      </c>
      <c r="C33" s="24"/>
      <c r="D33" s="24" t="s">
        <v>33</v>
      </c>
      <c r="E33" s="24" t="s">
        <v>41</v>
      </c>
      <c r="F33" s="24" t="s">
        <v>32</v>
      </c>
      <c r="G33" s="24" t="s">
        <v>35</v>
      </c>
      <c r="H33" s="24">
        <v>1</v>
      </c>
      <c r="I33" s="24" t="s">
        <v>69</v>
      </c>
      <c r="J33" s="24" t="s">
        <v>51</v>
      </c>
      <c r="K33" s="24" t="s">
        <v>37</v>
      </c>
      <c r="L33" s="24" t="s">
        <v>39</v>
      </c>
      <c r="M33" s="24">
        <v>4</v>
      </c>
      <c r="N33" s="24">
        <v>240</v>
      </c>
      <c r="O33" s="31">
        <v>6.56</v>
      </c>
      <c r="P33" s="32">
        <f t="shared" si="0"/>
        <v>2.0999999999999988</v>
      </c>
      <c r="Q33" s="24"/>
      <c r="R33" s="24"/>
      <c r="S33" s="24"/>
      <c r="T33" s="24"/>
      <c r="U33" s="24"/>
      <c r="V33" s="24"/>
      <c r="W33" s="24"/>
      <c r="X33" s="24"/>
      <c r="Y33" s="24"/>
      <c r="Z33" s="24" t="s">
        <v>72</v>
      </c>
      <c r="AA33" s="24"/>
      <c r="AB33" s="24">
        <v>9</v>
      </c>
      <c r="AC33" s="24">
        <v>4</v>
      </c>
      <c r="AD33" s="24"/>
      <c r="AF33" s="33">
        <f t="shared" si="1"/>
        <v>6.0999999999999988</v>
      </c>
    </row>
    <row r="34" spans="1:36" s="26" customFormat="1" ht="15">
      <c r="A34" s="31">
        <v>21</v>
      </c>
      <c r="B34" s="31">
        <v>191359</v>
      </c>
      <c r="C34" s="24"/>
      <c r="D34" s="24" t="s">
        <v>33</v>
      </c>
      <c r="E34" s="24" t="s">
        <v>41</v>
      </c>
      <c r="F34" s="24" t="s">
        <v>32</v>
      </c>
      <c r="G34" s="24" t="s">
        <v>35</v>
      </c>
      <c r="H34" s="24">
        <v>1</v>
      </c>
      <c r="I34" s="24" t="s">
        <v>42</v>
      </c>
      <c r="J34" s="24" t="s">
        <v>43</v>
      </c>
      <c r="K34" s="24" t="s">
        <v>37</v>
      </c>
      <c r="L34" s="24" t="s">
        <v>81</v>
      </c>
      <c r="M34" s="24">
        <v>4</v>
      </c>
      <c r="N34" s="24">
        <v>240</v>
      </c>
      <c r="O34" s="31">
        <v>7.47</v>
      </c>
      <c r="P34" s="32">
        <f t="shared" si="0"/>
        <v>5.5124999999999993</v>
      </c>
      <c r="Q34" s="24" t="s">
        <v>61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3"/>
      <c r="AF34" s="33">
        <f t="shared" si="1"/>
        <v>5.5124999999999993</v>
      </c>
    </row>
    <row r="35" spans="1:36" s="26" customFormat="1" ht="15">
      <c r="A35" s="31">
        <v>22</v>
      </c>
      <c r="B35" s="31">
        <v>190204</v>
      </c>
      <c r="C35" s="24"/>
      <c r="D35" s="24" t="s">
        <v>33</v>
      </c>
      <c r="E35" s="24" t="s">
        <v>41</v>
      </c>
      <c r="F35" s="24" t="s">
        <v>32</v>
      </c>
      <c r="G35" s="24" t="s">
        <v>35</v>
      </c>
      <c r="H35" s="24">
        <v>1</v>
      </c>
      <c r="I35" s="24" t="s">
        <v>68</v>
      </c>
      <c r="J35" s="24" t="s">
        <v>48</v>
      </c>
      <c r="K35" s="24" t="s">
        <v>37</v>
      </c>
      <c r="L35" s="24" t="s">
        <v>39</v>
      </c>
      <c r="M35" s="24">
        <v>4</v>
      </c>
      <c r="N35" s="24">
        <v>240</v>
      </c>
      <c r="O35" s="31">
        <v>6.63</v>
      </c>
      <c r="P35" s="32">
        <f t="shared" si="0"/>
        <v>2.3624999999999998</v>
      </c>
      <c r="Q35" s="24"/>
      <c r="R35" s="24"/>
      <c r="S35" s="24"/>
      <c r="T35" s="24"/>
      <c r="U35" s="24"/>
      <c r="V35" s="24"/>
      <c r="W35" s="24"/>
      <c r="X35" s="24"/>
      <c r="Y35" s="24"/>
      <c r="Z35" s="24" t="s">
        <v>87</v>
      </c>
      <c r="AA35" s="24">
        <v>1</v>
      </c>
      <c r="AB35" s="24">
        <v>1</v>
      </c>
      <c r="AC35" s="24">
        <v>2</v>
      </c>
      <c r="AD35" s="24"/>
      <c r="AE35" s="23"/>
      <c r="AF35" s="33">
        <f t="shared" si="1"/>
        <v>5.3624999999999998</v>
      </c>
    </row>
    <row r="36" spans="1:36" s="23" customFormat="1" ht="15">
      <c r="A36" s="31">
        <v>23</v>
      </c>
      <c r="B36" s="31">
        <v>191699</v>
      </c>
      <c r="C36" s="24"/>
      <c r="D36" s="24" t="s">
        <v>33</v>
      </c>
      <c r="E36" s="24" t="s">
        <v>41</v>
      </c>
      <c r="F36" s="24" t="s">
        <v>32</v>
      </c>
      <c r="G36" s="24" t="s">
        <v>35</v>
      </c>
      <c r="H36" s="24">
        <v>1</v>
      </c>
      <c r="I36" s="24" t="s">
        <v>70</v>
      </c>
      <c r="J36" s="24" t="s">
        <v>38</v>
      </c>
      <c r="K36" s="24" t="s">
        <v>37</v>
      </c>
      <c r="L36" s="24" t="s">
        <v>39</v>
      </c>
      <c r="M36" s="24">
        <v>4</v>
      </c>
      <c r="N36" s="24"/>
      <c r="O36" s="31">
        <v>6</v>
      </c>
      <c r="P36" s="32">
        <f t="shared" si="0"/>
        <v>0</v>
      </c>
      <c r="Q36" s="24"/>
      <c r="R36" s="24"/>
      <c r="S36" s="24"/>
      <c r="T36" s="24"/>
      <c r="U36" s="24"/>
      <c r="V36" s="24"/>
      <c r="W36" s="24"/>
      <c r="X36" s="24"/>
      <c r="Y36" s="24"/>
      <c r="Z36" s="24" t="s">
        <v>40</v>
      </c>
      <c r="AA36" s="24">
        <v>5</v>
      </c>
      <c r="AB36" s="24"/>
      <c r="AC36" s="24"/>
      <c r="AD36" s="24"/>
      <c r="AF36" s="33">
        <f t="shared" si="1"/>
        <v>5</v>
      </c>
    </row>
    <row r="37" spans="1:36" s="26" customFormat="1" ht="15">
      <c r="A37" s="31">
        <v>24</v>
      </c>
      <c r="B37" s="31">
        <v>188695</v>
      </c>
      <c r="C37" s="24"/>
      <c r="D37" s="24" t="s">
        <v>33</v>
      </c>
      <c r="E37" s="24" t="s">
        <v>41</v>
      </c>
      <c r="F37" s="24" t="s">
        <v>32</v>
      </c>
      <c r="G37" s="24" t="s">
        <v>35</v>
      </c>
      <c r="H37" s="24">
        <v>1</v>
      </c>
      <c r="I37" s="24" t="s">
        <v>68</v>
      </c>
      <c r="J37" s="24" t="s">
        <v>48</v>
      </c>
      <c r="K37" s="24" t="s">
        <v>37</v>
      </c>
      <c r="L37" s="24" t="s">
        <v>39</v>
      </c>
      <c r="M37" s="24"/>
      <c r="N37" s="24">
        <v>192</v>
      </c>
      <c r="O37" s="31">
        <v>6.77</v>
      </c>
      <c r="P37" s="32">
        <f t="shared" si="0"/>
        <v>2.8874999999999984</v>
      </c>
      <c r="Q37" s="24" t="s">
        <v>61</v>
      </c>
      <c r="R37" s="24" t="s">
        <v>60</v>
      </c>
      <c r="S37" s="24" t="s">
        <v>37</v>
      </c>
      <c r="T37" s="24" t="s">
        <v>39</v>
      </c>
      <c r="U37" s="24"/>
      <c r="V37" s="24"/>
      <c r="W37" s="24"/>
      <c r="X37" s="24">
        <v>4</v>
      </c>
      <c r="Y37" s="24">
        <v>2</v>
      </c>
      <c r="Z37" s="24"/>
      <c r="AA37" s="24"/>
      <c r="AB37" s="24"/>
      <c r="AC37" s="24"/>
      <c r="AD37" s="24"/>
      <c r="AE37" s="23"/>
      <c r="AF37" s="33">
        <f t="shared" si="1"/>
        <v>4.8874999999999984</v>
      </c>
    </row>
    <row r="38" spans="1:36" s="23" customFormat="1" ht="15">
      <c r="A38" s="31">
        <v>25</v>
      </c>
      <c r="B38" s="31">
        <v>189651</v>
      </c>
      <c r="C38" s="24"/>
      <c r="D38" s="24" t="s">
        <v>33</v>
      </c>
      <c r="E38" s="24" t="s">
        <v>41</v>
      </c>
      <c r="F38" s="24" t="s">
        <v>32</v>
      </c>
      <c r="G38" s="24" t="s">
        <v>35</v>
      </c>
      <c r="H38" s="24">
        <v>1</v>
      </c>
      <c r="I38" s="24" t="s">
        <v>68</v>
      </c>
      <c r="J38" s="24" t="s">
        <v>48</v>
      </c>
      <c r="K38" s="24" t="s">
        <v>37</v>
      </c>
      <c r="L38" s="24" t="s">
        <v>39</v>
      </c>
      <c r="M38" s="24"/>
      <c r="N38" s="24">
        <v>210</v>
      </c>
      <c r="O38" s="31">
        <v>7.24</v>
      </c>
      <c r="P38" s="32">
        <f t="shared" si="0"/>
        <v>4.6500000000000004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F38" s="33">
        <f t="shared" si="1"/>
        <v>4.6500000000000004</v>
      </c>
      <c r="AG38" s="26"/>
      <c r="AH38" s="26"/>
      <c r="AI38" s="26"/>
      <c r="AJ38" s="26"/>
    </row>
    <row r="39" spans="1:36" s="26" customFormat="1" ht="15">
      <c r="A39" s="31">
        <v>26</v>
      </c>
      <c r="B39" s="31">
        <v>190504</v>
      </c>
      <c r="C39" s="24"/>
      <c r="D39" s="24" t="s">
        <v>33</v>
      </c>
      <c r="E39" s="24" t="s">
        <v>41</v>
      </c>
      <c r="F39" s="24" t="s">
        <v>32</v>
      </c>
      <c r="G39" s="24" t="s">
        <v>35</v>
      </c>
      <c r="H39" s="24">
        <v>1</v>
      </c>
      <c r="I39" s="24" t="s">
        <v>42</v>
      </c>
      <c r="J39" s="24" t="s">
        <v>43</v>
      </c>
      <c r="K39" s="24" t="s">
        <v>37</v>
      </c>
      <c r="L39" s="24" t="s">
        <v>39</v>
      </c>
      <c r="M39" s="24">
        <v>3</v>
      </c>
      <c r="N39" s="24">
        <v>180</v>
      </c>
      <c r="O39" s="31">
        <v>7</v>
      </c>
      <c r="P39" s="32">
        <f t="shared" si="0"/>
        <v>3.75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3"/>
      <c r="AF39" s="33">
        <f t="shared" si="1"/>
        <v>3.75</v>
      </c>
      <c r="AG39" s="23"/>
      <c r="AH39" s="23"/>
      <c r="AI39" s="23"/>
      <c r="AJ39" s="23"/>
    </row>
    <row r="40" spans="1:36" s="26" customFormat="1" ht="15">
      <c r="A40" s="31">
        <v>27</v>
      </c>
      <c r="B40" s="31">
        <v>191552</v>
      </c>
      <c r="C40" s="24"/>
      <c r="D40" s="24" t="s">
        <v>33</v>
      </c>
      <c r="E40" s="24" t="s">
        <v>41</v>
      </c>
      <c r="F40" s="24" t="s">
        <v>32</v>
      </c>
      <c r="G40" s="24" t="s">
        <v>35</v>
      </c>
      <c r="H40" s="24">
        <v>1</v>
      </c>
      <c r="I40" s="24" t="s">
        <v>42</v>
      </c>
      <c r="J40" s="24" t="s">
        <v>43</v>
      </c>
      <c r="K40" s="24" t="s">
        <v>37</v>
      </c>
      <c r="L40" s="24" t="s">
        <v>39</v>
      </c>
      <c r="M40" s="24">
        <v>3</v>
      </c>
      <c r="N40" s="24">
        <v>183</v>
      </c>
      <c r="O40" s="31">
        <v>6.68</v>
      </c>
      <c r="P40" s="32">
        <f t="shared" si="0"/>
        <v>2.5499999999999989</v>
      </c>
      <c r="Q40" s="24"/>
      <c r="R40" s="24"/>
      <c r="S40" s="24"/>
      <c r="T40" s="24"/>
      <c r="U40" s="24"/>
      <c r="V40" s="24"/>
      <c r="W40" s="24"/>
      <c r="X40" s="24"/>
      <c r="Y40" s="24"/>
      <c r="Z40" s="24" t="s">
        <v>45</v>
      </c>
      <c r="AA40" s="24">
        <v>1</v>
      </c>
      <c r="AB40" s="24"/>
      <c r="AC40" s="24"/>
      <c r="AD40" s="24"/>
      <c r="AE40" s="23"/>
      <c r="AF40" s="33">
        <f t="shared" si="1"/>
        <v>3.5499999999999989</v>
      </c>
    </row>
    <row r="41" spans="1:36" s="26" customFormat="1" ht="15">
      <c r="A41" s="31">
        <v>28</v>
      </c>
      <c r="B41" s="31">
        <v>188971</v>
      </c>
      <c r="C41" s="24"/>
      <c r="D41" s="24" t="s">
        <v>33</v>
      </c>
      <c r="E41" s="24" t="s">
        <v>41</v>
      </c>
      <c r="F41" s="24" t="s">
        <v>32</v>
      </c>
      <c r="G41" s="24" t="s">
        <v>35</v>
      </c>
      <c r="H41" s="24">
        <v>1</v>
      </c>
      <c r="I41" s="24" t="s">
        <v>69</v>
      </c>
      <c r="J41" s="24" t="s">
        <v>51</v>
      </c>
      <c r="K41" s="24" t="s">
        <v>37</v>
      </c>
      <c r="L41" s="24" t="s">
        <v>39</v>
      </c>
      <c r="M41" s="24">
        <v>4</v>
      </c>
      <c r="N41" s="24">
        <v>240</v>
      </c>
      <c r="O41" s="31">
        <v>6.76</v>
      </c>
      <c r="P41" s="32">
        <f t="shared" si="0"/>
        <v>2.8499999999999992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3"/>
      <c r="AF41" s="33">
        <f t="shared" si="1"/>
        <v>2.8499999999999992</v>
      </c>
      <c r="AG41" s="22"/>
      <c r="AH41" s="22"/>
      <c r="AI41" s="22"/>
      <c r="AJ41" s="22"/>
    </row>
    <row r="42" spans="1:36" s="26" customFormat="1" ht="15">
      <c r="A42" s="31">
        <v>29</v>
      </c>
      <c r="B42" s="31">
        <v>190119</v>
      </c>
      <c r="C42" s="24"/>
      <c r="D42" s="24" t="s">
        <v>33</v>
      </c>
      <c r="E42" s="24" t="s">
        <v>41</v>
      </c>
      <c r="F42" s="24" t="s">
        <v>32</v>
      </c>
      <c r="G42" s="24" t="s">
        <v>35</v>
      </c>
      <c r="H42" s="24">
        <v>1</v>
      </c>
      <c r="I42" s="24" t="s">
        <v>68</v>
      </c>
      <c r="J42" s="24" t="s">
        <v>82</v>
      </c>
      <c r="K42" s="24" t="s">
        <v>37</v>
      </c>
      <c r="L42" s="24" t="s">
        <v>39</v>
      </c>
      <c r="M42" s="24">
        <v>3</v>
      </c>
      <c r="N42" s="24">
        <v>182</v>
      </c>
      <c r="O42" s="31">
        <v>6.75</v>
      </c>
      <c r="P42" s="32">
        <f t="shared" si="0"/>
        <v>2.8125</v>
      </c>
      <c r="Q42" s="24" t="s">
        <v>61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3"/>
      <c r="AF42" s="33">
        <f t="shared" si="1"/>
        <v>2.8125</v>
      </c>
    </row>
    <row r="43" spans="1:36" s="23" customFormat="1" ht="15">
      <c r="A43" s="31">
        <v>30</v>
      </c>
      <c r="B43" s="31">
        <v>190825</v>
      </c>
      <c r="C43" s="24"/>
      <c r="D43" s="24" t="s">
        <v>33</v>
      </c>
      <c r="E43" s="24" t="s">
        <v>41</v>
      </c>
      <c r="F43" s="24" t="s">
        <v>32</v>
      </c>
      <c r="G43" s="24" t="s">
        <v>35</v>
      </c>
      <c r="H43" s="24">
        <v>1</v>
      </c>
      <c r="I43" s="24" t="s">
        <v>42</v>
      </c>
      <c r="J43" s="24" t="s">
        <v>43</v>
      </c>
      <c r="K43" s="24" t="s">
        <v>37</v>
      </c>
      <c r="L43" s="24" t="s">
        <v>39</v>
      </c>
      <c r="M43" s="24">
        <v>4</v>
      </c>
      <c r="N43" s="24">
        <v>240</v>
      </c>
      <c r="O43" s="31">
        <v>6.74</v>
      </c>
      <c r="P43" s="32">
        <f t="shared" si="0"/>
        <v>2.7750000000000008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F43" s="33">
        <f t="shared" si="1"/>
        <v>2.7750000000000008</v>
      </c>
    </row>
    <row r="44" spans="1:36" s="26" customFormat="1" ht="15">
      <c r="A44" s="31">
        <v>31</v>
      </c>
      <c r="B44" s="31">
        <v>190957</v>
      </c>
      <c r="C44" s="24"/>
      <c r="D44" s="24" t="s">
        <v>33</v>
      </c>
      <c r="E44" s="24" t="s">
        <v>41</v>
      </c>
      <c r="F44" s="24" t="s">
        <v>32</v>
      </c>
      <c r="G44" s="24" t="s">
        <v>35</v>
      </c>
      <c r="H44" s="24">
        <v>1</v>
      </c>
      <c r="I44" s="24" t="s">
        <v>69</v>
      </c>
      <c r="J44" s="24" t="s">
        <v>71</v>
      </c>
      <c r="K44" s="24" t="s">
        <v>37</v>
      </c>
      <c r="L44" s="24" t="s">
        <v>39</v>
      </c>
      <c r="M44" s="24">
        <v>4</v>
      </c>
      <c r="N44" s="24">
        <v>240</v>
      </c>
      <c r="O44" s="31">
        <v>6.72</v>
      </c>
      <c r="P44" s="32">
        <f t="shared" si="0"/>
        <v>2.6999999999999993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3"/>
      <c r="AF44" s="33">
        <f t="shared" si="1"/>
        <v>2.6999999999999993</v>
      </c>
      <c r="AG44" s="23"/>
      <c r="AH44" s="23"/>
      <c r="AI44" s="23"/>
      <c r="AJ44" s="23"/>
    </row>
    <row r="45" spans="1:36" s="38" customFormat="1" ht="15">
      <c r="A45" s="31">
        <v>32</v>
      </c>
      <c r="B45" s="31">
        <v>189720</v>
      </c>
      <c r="C45" s="24"/>
      <c r="D45" s="24" t="s">
        <v>33</v>
      </c>
      <c r="E45" s="24" t="s">
        <v>41</v>
      </c>
      <c r="F45" s="24" t="s">
        <v>32</v>
      </c>
      <c r="G45" s="24" t="s">
        <v>35</v>
      </c>
      <c r="H45" s="24">
        <v>1</v>
      </c>
      <c r="I45" s="24" t="s">
        <v>68</v>
      </c>
      <c r="J45" s="24" t="s">
        <v>82</v>
      </c>
      <c r="K45" s="24" t="s">
        <v>37</v>
      </c>
      <c r="L45" s="24" t="s">
        <v>39</v>
      </c>
      <c r="M45" s="24"/>
      <c r="N45" s="24"/>
      <c r="O45" s="31"/>
      <c r="P45" s="32">
        <f t="shared" si="0"/>
        <v>-22.5</v>
      </c>
      <c r="Q45" s="24" t="s">
        <v>52</v>
      </c>
      <c r="R45" s="24" t="s">
        <v>73</v>
      </c>
      <c r="S45" s="24" t="s">
        <v>37</v>
      </c>
      <c r="T45" s="24" t="s">
        <v>39</v>
      </c>
      <c r="U45" s="24">
        <v>2</v>
      </c>
      <c r="V45" s="24">
        <v>120</v>
      </c>
      <c r="W45" s="24">
        <v>8.3800000000000008</v>
      </c>
      <c r="X45" s="24">
        <v>3</v>
      </c>
      <c r="Y45" s="24">
        <v>5</v>
      </c>
      <c r="Z45" s="24"/>
      <c r="AA45" s="24"/>
      <c r="AB45" s="24"/>
      <c r="AC45" s="24"/>
      <c r="AD45" s="24"/>
      <c r="AE45" s="23"/>
      <c r="AF45" s="33">
        <f t="shared" si="1"/>
        <v>-17.5</v>
      </c>
    </row>
    <row r="46" spans="1:36" s="38" customFormat="1" ht="15">
      <c r="A46" s="31">
        <v>33</v>
      </c>
      <c r="B46" s="31">
        <v>191437</v>
      </c>
      <c r="C46" s="24"/>
      <c r="D46" s="24" t="s">
        <v>33</v>
      </c>
      <c r="E46" s="24" t="s">
        <v>41</v>
      </c>
      <c r="F46" s="24" t="s">
        <v>32</v>
      </c>
      <c r="G46" s="24" t="s">
        <v>35</v>
      </c>
      <c r="H46" s="24">
        <v>1</v>
      </c>
      <c r="I46" s="24" t="s">
        <v>42</v>
      </c>
      <c r="J46" s="24" t="s">
        <v>64</v>
      </c>
      <c r="K46" s="24" t="s">
        <v>75</v>
      </c>
      <c r="L46" s="24"/>
      <c r="M46" s="24"/>
      <c r="N46" s="24"/>
      <c r="O46" s="31"/>
      <c r="P46" s="32">
        <f t="shared" si="0"/>
        <v>-22.5</v>
      </c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3"/>
      <c r="AF46" s="33">
        <f t="shared" ref="AF46:AF71" si="2">P46+Y46+AA46+AC46</f>
        <v>-22.5</v>
      </c>
    </row>
    <row r="47" spans="1:36" s="38" customFormat="1" ht="15">
      <c r="A47" s="28">
        <v>34</v>
      </c>
      <c r="B47" s="28">
        <v>190706</v>
      </c>
      <c r="C47" s="25"/>
      <c r="D47" s="25" t="s">
        <v>33</v>
      </c>
      <c r="E47" s="25" t="s">
        <v>41</v>
      </c>
      <c r="F47" s="25" t="s">
        <v>32</v>
      </c>
      <c r="G47" s="25" t="s">
        <v>35</v>
      </c>
      <c r="H47" s="25">
        <v>1</v>
      </c>
      <c r="I47" s="25" t="s">
        <v>56</v>
      </c>
      <c r="J47" s="25" t="s">
        <v>55</v>
      </c>
      <c r="K47" s="25" t="s">
        <v>57</v>
      </c>
      <c r="L47" s="25"/>
      <c r="M47" s="25"/>
      <c r="N47" s="25"/>
      <c r="O47" s="28"/>
      <c r="P47" s="29">
        <f t="shared" si="0"/>
        <v>-22.5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 t="s">
        <v>58</v>
      </c>
      <c r="AE47" s="26"/>
      <c r="AF47" s="30">
        <f t="shared" si="2"/>
        <v>-22.5</v>
      </c>
    </row>
    <row r="48" spans="1:36" s="38" customFormat="1" ht="20.45" customHeight="1">
      <c r="A48" s="28">
        <v>35</v>
      </c>
      <c r="B48" s="28">
        <v>191111</v>
      </c>
      <c r="C48" s="25"/>
      <c r="D48" s="25" t="s">
        <v>33</v>
      </c>
      <c r="E48" s="25" t="s">
        <v>41</v>
      </c>
      <c r="F48" s="25" t="s">
        <v>32</v>
      </c>
      <c r="G48" s="25" t="s">
        <v>35</v>
      </c>
      <c r="H48" s="25">
        <v>1</v>
      </c>
      <c r="I48" s="25" t="s">
        <v>42</v>
      </c>
      <c r="J48" s="25" t="s">
        <v>63</v>
      </c>
      <c r="K48" s="25" t="s">
        <v>57</v>
      </c>
      <c r="L48" s="25"/>
      <c r="M48" s="25"/>
      <c r="N48" s="25"/>
      <c r="O48" s="28"/>
      <c r="P48" s="29">
        <f t="shared" si="0"/>
        <v>-22.5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 t="s">
        <v>58</v>
      </c>
      <c r="AE48" s="26"/>
      <c r="AF48" s="30">
        <f t="shared" si="2"/>
        <v>-22.5</v>
      </c>
    </row>
    <row r="49" spans="1:32" s="38" customFormat="1" ht="20.45" customHeight="1">
      <c r="A49" s="28">
        <v>36</v>
      </c>
      <c r="B49" s="28">
        <v>191036</v>
      </c>
      <c r="C49" s="25"/>
      <c r="D49" s="25" t="s">
        <v>33</v>
      </c>
      <c r="E49" s="25" t="s">
        <v>41</v>
      </c>
      <c r="F49" s="25" t="s">
        <v>32</v>
      </c>
      <c r="G49" s="25" t="s">
        <v>35</v>
      </c>
      <c r="H49" s="25">
        <v>1</v>
      </c>
      <c r="I49" s="25" t="s">
        <v>42</v>
      </c>
      <c r="J49" s="25" t="s">
        <v>63</v>
      </c>
      <c r="K49" s="25" t="s">
        <v>57</v>
      </c>
      <c r="L49" s="25"/>
      <c r="M49" s="25"/>
      <c r="N49" s="25"/>
      <c r="O49" s="28"/>
      <c r="P49" s="29">
        <f t="shared" si="0"/>
        <v>-22.5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 t="s">
        <v>58</v>
      </c>
      <c r="AE49" s="26"/>
      <c r="AF49" s="30">
        <f t="shared" si="2"/>
        <v>-22.5</v>
      </c>
    </row>
    <row r="50" spans="1:32" s="38" customFormat="1" ht="20.45" customHeight="1">
      <c r="A50" s="28">
        <v>37</v>
      </c>
      <c r="B50" s="28">
        <v>190985</v>
      </c>
      <c r="C50" s="25"/>
      <c r="D50" s="25" t="s">
        <v>33</v>
      </c>
      <c r="E50" s="25" t="s">
        <v>41</v>
      </c>
      <c r="F50" s="25" t="s">
        <v>32</v>
      </c>
      <c r="G50" s="25" t="s">
        <v>35</v>
      </c>
      <c r="H50" s="25">
        <v>1</v>
      </c>
      <c r="I50" s="25" t="s">
        <v>56</v>
      </c>
      <c r="J50" s="25" t="s">
        <v>51</v>
      </c>
      <c r="K50" s="25" t="s">
        <v>57</v>
      </c>
      <c r="L50" s="25"/>
      <c r="M50" s="25"/>
      <c r="N50" s="25"/>
      <c r="O50" s="28"/>
      <c r="P50" s="29">
        <f t="shared" si="0"/>
        <v>-22.5</v>
      </c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 t="s">
        <v>58</v>
      </c>
      <c r="AE50" s="26"/>
      <c r="AF50" s="30">
        <f t="shared" si="2"/>
        <v>-22.5</v>
      </c>
    </row>
    <row r="51" spans="1:32" s="38" customFormat="1" ht="20.45" customHeight="1">
      <c r="A51" s="28">
        <v>38</v>
      </c>
      <c r="B51" s="28">
        <v>190606</v>
      </c>
      <c r="C51" s="25"/>
      <c r="D51" s="25" t="s">
        <v>33</v>
      </c>
      <c r="E51" s="25" t="s">
        <v>41</v>
      </c>
      <c r="F51" s="25" t="s">
        <v>32</v>
      </c>
      <c r="G51" s="25" t="s">
        <v>35</v>
      </c>
      <c r="H51" s="25">
        <v>1</v>
      </c>
      <c r="I51" s="25" t="s">
        <v>68</v>
      </c>
      <c r="J51" s="25" t="s">
        <v>63</v>
      </c>
      <c r="K51" s="25" t="s">
        <v>57</v>
      </c>
      <c r="L51" s="25"/>
      <c r="M51" s="25"/>
      <c r="N51" s="25"/>
      <c r="O51" s="28"/>
      <c r="P51" s="29">
        <f t="shared" si="0"/>
        <v>-22.5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 t="s">
        <v>58</v>
      </c>
      <c r="AE51" s="26"/>
      <c r="AF51" s="30">
        <f t="shared" si="2"/>
        <v>-22.5</v>
      </c>
    </row>
    <row r="52" spans="1:32" s="38" customFormat="1" ht="20.45" customHeight="1">
      <c r="A52" s="28">
        <v>39</v>
      </c>
      <c r="B52" s="28">
        <v>191217</v>
      </c>
      <c r="C52" s="25"/>
      <c r="D52" s="25" t="s">
        <v>33</v>
      </c>
      <c r="E52" s="25" t="s">
        <v>41</v>
      </c>
      <c r="F52" s="25" t="s">
        <v>32</v>
      </c>
      <c r="G52" s="25" t="s">
        <v>35</v>
      </c>
      <c r="H52" s="25">
        <v>1</v>
      </c>
      <c r="I52" s="25" t="s">
        <v>76</v>
      </c>
      <c r="J52" s="25" t="s">
        <v>63</v>
      </c>
      <c r="K52" s="25" t="s">
        <v>57</v>
      </c>
      <c r="L52" s="25"/>
      <c r="M52" s="25"/>
      <c r="N52" s="25"/>
      <c r="O52" s="28"/>
      <c r="P52" s="29">
        <f t="shared" si="0"/>
        <v>-22.5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 t="s">
        <v>57</v>
      </c>
      <c r="AE52" s="26"/>
      <c r="AF52" s="30">
        <f t="shared" si="2"/>
        <v>-22.5</v>
      </c>
    </row>
    <row r="53" spans="1:32" s="38" customFormat="1" ht="20.45" customHeight="1">
      <c r="A53" s="28">
        <v>40</v>
      </c>
      <c r="B53" s="28">
        <v>191408</v>
      </c>
      <c r="C53" s="25"/>
      <c r="D53" s="25" t="s">
        <v>33</v>
      </c>
      <c r="E53" s="25" t="s">
        <v>41</v>
      </c>
      <c r="F53" s="25" t="s">
        <v>32</v>
      </c>
      <c r="G53" s="25" t="s">
        <v>35</v>
      </c>
      <c r="H53" s="25">
        <v>1</v>
      </c>
      <c r="I53" s="25" t="s">
        <v>42</v>
      </c>
      <c r="J53" s="25" t="s">
        <v>64</v>
      </c>
      <c r="K53" s="25" t="s">
        <v>75</v>
      </c>
      <c r="L53" s="25"/>
      <c r="M53" s="25"/>
      <c r="N53" s="25"/>
      <c r="O53" s="28"/>
      <c r="P53" s="29">
        <f t="shared" si="0"/>
        <v>-22.5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 t="s">
        <v>58</v>
      </c>
      <c r="AE53" s="26"/>
      <c r="AF53" s="30">
        <f t="shared" si="2"/>
        <v>-22.5</v>
      </c>
    </row>
    <row r="54" spans="1:32" s="38" customFormat="1" ht="20.45" customHeight="1">
      <c r="A54" s="28">
        <v>41</v>
      </c>
      <c r="B54" s="28">
        <v>191235</v>
      </c>
      <c r="C54" s="25"/>
      <c r="D54" s="25" t="s">
        <v>33</v>
      </c>
      <c r="E54" s="25" t="s">
        <v>41</v>
      </c>
      <c r="F54" s="25" t="s">
        <v>32</v>
      </c>
      <c r="G54" s="25" t="s">
        <v>35</v>
      </c>
      <c r="H54" s="25">
        <v>1</v>
      </c>
      <c r="I54" s="25" t="s">
        <v>56</v>
      </c>
      <c r="J54" s="25" t="s">
        <v>78</v>
      </c>
      <c r="K54" s="25" t="s">
        <v>57</v>
      </c>
      <c r="L54" s="25"/>
      <c r="M54" s="25"/>
      <c r="N54" s="25"/>
      <c r="O54" s="28"/>
      <c r="P54" s="29">
        <f t="shared" si="0"/>
        <v>-22.5</v>
      </c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 t="s">
        <v>57</v>
      </c>
      <c r="AE54" s="26"/>
      <c r="AF54" s="30">
        <f t="shared" si="2"/>
        <v>-22.5</v>
      </c>
    </row>
    <row r="55" spans="1:32" s="38" customFormat="1" ht="20.45" customHeight="1">
      <c r="A55" s="28">
        <v>42</v>
      </c>
      <c r="B55" s="28">
        <v>191296</v>
      </c>
      <c r="C55" s="25"/>
      <c r="D55" s="25" t="s">
        <v>33</v>
      </c>
      <c r="E55" s="25" t="s">
        <v>41</v>
      </c>
      <c r="F55" s="25" t="s">
        <v>32</v>
      </c>
      <c r="G55" s="25" t="s">
        <v>35</v>
      </c>
      <c r="H55" s="25">
        <v>1</v>
      </c>
      <c r="I55" s="25" t="s">
        <v>68</v>
      </c>
      <c r="J55" s="25" t="s">
        <v>63</v>
      </c>
      <c r="K55" s="25" t="s">
        <v>57</v>
      </c>
      <c r="L55" s="25"/>
      <c r="M55" s="25"/>
      <c r="N55" s="25"/>
      <c r="O55" s="28"/>
      <c r="P55" s="29">
        <f t="shared" si="0"/>
        <v>-22.5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 t="s">
        <v>57</v>
      </c>
      <c r="AE55" s="26"/>
      <c r="AF55" s="30">
        <f t="shared" si="2"/>
        <v>-22.5</v>
      </c>
    </row>
    <row r="56" spans="1:32" s="38" customFormat="1" ht="20.45" customHeight="1">
      <c r="A56" s="28">
        <v>43</v>
      </c>
      <c r="B56" s="28">
        <v>191381</v>
      </c>
      <c r="C56" s="25"/>
      <c r="D56" s="25" t="s">
        <v>33</v>
      </c>
      <c r="E56" s="25" t="s">
        <v>41</v>
      </c>
      <c r="F56" s="25" t="s">
        <v>32</v>
      </c>
      <c r="G56" s="25" t="s">
        <v>35</v>
      </c>
      <c r="H56" s="25">
        <v>1</v>
      </c>
      <c r="I56" s="25" t="s">
        <v>68</v>
      </c>
      <c r="J56" s="25" t="s">
        <v>79</v>
      </c>
      <c r="K56" s="25" t="s">
        <v>57</v>
      </c>
      <c r="L56" s="25"/>
      <c r="M56" s="25"/>
      <c r="N56" s="25"/>
      <c r="O56" s="28"/>
      <c r="P56" s="29">
        <f t="shared" si="0"/>
        <v>-22.5</v>
      </c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 t="s">
        <v>57</v>
      </c>
      <c r="AE56" s="26"/>
      <c r="AF56" s="30">
        <f t="shared" si="2"/>
        <v>-22.5</v>
      </c>
    </row>
    <row r="57" spans="1:32" s="38" customFormat="1" ht="20.45" customHeight="1">
      <c r="A57" s="28">
        <v>44</v>
      </c>
      <c r="B57" s="28">
        <v>191304</v>
      </c>
      <c r="C57" s="25"/>
      <c r="D57" s="25" t="s">
        <v>33</v>
      </c>
      <c r="E57" s="25" t="s">
        <v>41</v>
      </c>
      <c r="F57" s="25" t="s">
        <v>32</v>
      </c>
      <c r="G57" s="25" t="s">
        <v>35</v>
      </c>
      <c r="H57" s="25">
        <v>1</v>
      </c>
      <c r="I57" s="25" t="s">
        <v>68</v>
      </c>
      <c r="J57" s="25" t="s">
        <v>63</v>
      </c>
      <c r="K57" s="25" t="s">
        <v>57</v>
      </c>
      <c r="L57" s="25"/>
      <c r="M57" s="25"/>
      <c r="N57" s="25"/>
      <c r="O57" s="28"/>
      <c r="P57" s="29">
        <f t="shared" si="0"/>
        <v>-22.5</v>
      </c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 t="s">
        <v>57</v>
      </c>
      <c r="AE57" s="26"/>
      <c r="AF57" s="30">
        <f t="shared" si="2"/>
        <v>-22.5</v>
      </c>
    </row>
    <row r="58" spans="1:32" s="38" customFormat="1" ht="20.45" customHeight="1">
      <c r="A58" s="28">
        <v>45</v>
      </c>
      <c r="B58" s="28">
        <v>191452</v>
      </c>
      <c r="C58" s="25"/>
      <c r="D58" s="25" t="s">
        <v>33</v>
      </c>
      <c r="E58" s="25" t="s">
        <v>41</v>
      </c>
      <c r="F58" s="25" t="s">
        <v>32</v>
      </c>
      <c r="G58" s="25" t="s">
        <v>35</v>
      </c>
      <c r="H58" s="25">
        <v>1</v>
      </c>
      <c r="I58" s="25" t="s">
        <v>42</v>
      </c>
      <c r="J58" s="25" t="s">
        <v>80</v>
      </c>
      <c r="K58" s="25" t="s">
        <v>75</v>
      </c>
      <c r="L58" s="25"/>
      <c r="M58" s="25"/>
      <c r="N58" s="25"/>
      <c r="O58" s="28"/>
      <c r="P58" s="29">
        <f t="shared" si="0"/>
        <v>-22.5</v>
      </c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 t="s">
        <v>57</v>
      </c>
      <c r="AE58" s="26"/>
      <c r="AF58" s="30">
        <f t="shared" si="2"/>
        <v>-22.5</v>
      </c>
    </row>
    <row r="59" spans="1:32" s="38" customFormat="1" ht="20.45" customHeight="1">
      <c r="A59" s="28">
        <v>46</v>
      </c>
      <c r="B59" s="28">
        <v>191419</v>
      </c>
      <c r="C59" s="25"/>
      <c r="D59" s="25" t="s">
        <v>33</v>
      </c>
      <c r="E59" s="25" t="s">
        <v>41</v>
      </c>
      <c r="F59" s="25" t="s">
        <v>32</v>
      </c>
      <c r="G59" s="25" t="s">
        <v>35</v>
      </c>
      <c r="H59" s="25">
        <v>1</v>
      </c>
      <c r="I59" s="25" t="s">
        <v>68</v>
      </c>
      <c r="J59" s="25" t="s">
        <v>63</v>
      </c>
      <c r="K59" s="25" t="s">
        <v>57</v>
      </c>
      <c r="L59" s="25"/>
      <c r="M59" s="25"/>
      <c r="N59" s="25"/>
      <c r="O59" s="28"/>
      <c r="P59" s="29">
        <f t="shared" si="0"/>
        <v>-22.5</v>
      </c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 t="s">
        <v>57</v>
      </c>
      <c r="AE59" s="26"/>
      <c r="AF59" s="30">
        <f t="shared" si="2"/>
        <v>-22.5</v>
      </c>
    </row>
    <row r="60" spans="1:32" s="38" customFormat="1" ht="20.45" customHeight="1">
      <c r="A60" s="28">
        <v>47</v>
      </c>
      <c r="B60" s="28">
        <v>191333</v>
      </c>
      <c r="C60" s="25"/>
      <c r="D60" s="25" t="s">
        <v>33</v>
      </c>
      <c r="E60" s="25" t="s">
        <v>41</v>
      </c>
      <c r="F60" s="25" t="s">
        <v>32</v>
      </c>
      <c r="G60" s="25" t="s">
        <v>35</v>
      </c>
      <c r="H60" s="25">
        <v>1</v>
      </c>
      <c r="I60" s="25" t="s">
        <v>76</v>
      </c>
      <c r="J60" s="25" t="s">
        <v>63</v>
      </c>
      <c r="K60" s="25" t="s">
        <v>57</v>
      </c>
      <c r="L60" s="25"/>
      <c r="M60" s="25"/>
      <c r="N60" s="25"/>
      <c r="O60" s="28"/>
      <c r="P60" s="29">
        <f t="shared" si="0"/>
        <v>-22.5</v>
      </c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 t="s">
        <v>57</v>
      </c>
      <c r="AE60" s="26"/>
      <c r="AF60" s="30">
        <f t="shared" si="2"/>
        <v>-22.5</v>
      </c>
    </row>
    <row r="61" spans="1:32" s="38" customFormat="1" ht="20.45" customHeight="1">
      <c r="A61" s="28">
        <v>48</v>
      </c>
      <c r="B61" s="28">
        <v>188634</v>
      </c>
      <c r="C61" s="25"/>
      <c r="D61" s="25" t="s">
        <v>33</v>
      </c>
      <c r="E61" s="25" t="s">
        <v>41</v>
      </c>
      <c r="F61" s="25" t="s">
        <v>32</v>
      </c>
      <c r="G61" s="25" t="s">
        <v>35</v>
      </c>
      <c r="H61" s="25">
        <v>1</v>
      </c>
      <c r="I61" s="25" t="s">
        <v>68</v>
      </c>
      <c r="J61" s="25" t="s">
        <v>86</v>
      </c>
      <c r="K61" s="25" t="s">
        <v>57</v>
      </c>
      <c r="L61" s="25"/>
      <c r="M61" s="25"/>
      <c r="N61" s="25"/>
      <c r="O61" s="28"/>
      <c r="P61" s="29">
        <f t="shared" si="0"/>
        <v>-22.5</v>
      </c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 t="s">
        <v>57</v>
      </c>
      <c r="AE61" s="26"/>
      <c r="AF61" s="30">
        <f t="shared" si="2"/>
        <v>-22.5</v>
      </c>
    </row>
    <row r="62" spans="1:32" s="38" customFormat="1" ht="20.45" customHeight="1">
      <c r="A62" s="28">
        <v>49</v>
      </c>
      <c r="B62" s="28">
        <v>190320</v>
      </c>
      <c r="C62" s="25"/>
      <c r="D62" s="25" t="s">
        <v>33</v>
      </c>
      <c r="E62" s="25" t="s">
        <v>41</v>
      </c>
      <c r="F62" s="25" t="s">
        <v>32</v>
      </c>
      <c r="G62" s="25" t="s">
        <v>35</v>
      </c>
      <c r="H62" s="25">
        <v>1</v>
      </c>
      <c r="I62" s="25" t="s">
        <v>42</v>
      </c>
      <c r="J62" s="25" t="s">
        <v>64</v>
      </c>
      <c r="K62" s="25" t="s">
        <v>75</v>
      </c>
      <c r="L62" s="25"/>
      <c r="M62" s="25"/>
      <c r="N62" s="25"/>
      <c r="O62" s="28"/>
      <c r="P62" s="29">
        <f t="shared" si="0"/>
        <v>-22.5</v>
      </c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 t="s">
        <v>57</v>
      </c>
      <c r="AE62" s="26"/>
      <c r="AF62" s="30">
        <f t="shared" si="2"/>
        <v>-22.5</v>
      </c>
    </row>
    <row r="63" spans="1:32" s="38" customFormat="1" ht="20.45" customHeight="1">
      <c r="A63" s="28">
        <v>50</v>
      </c>
      <c r="B63" s="28">
        <v>189984</v>
      </c>
      <c r="C63" s="25"/>
      <c r="D63" s="25" t="s">
        <v>33</v>
      </c>
      <c r="E63" s="25" t="s">
        <v>41</v>
      </c>
      <c r="F63" s="25" t="s">
        <v>32</v>
      </c>
      <c r="G63" s="25" t="s">
        <v>35</v>
      </c>
      <c r="H63" s="25">
        <v>1</v>
      </c>
      <c r="I63" s="25" t="s">
        <v>68</v>
      </c>
      <c r="J63" s="25" t="s">
        <v>63</v>
      </c>
      <c r="K63" s="25" t="s">
        <v>57</v>
      </c>
      <c r="L63" s="25"/>
      <c r="M63" s="25"/>
      <c r="N63" s="25"/>
      <c r="O63" s="28"/>
      <c r="P63" s="29">
        <f t="shared" si="0"/>
        <v>-22.5</v>
      </c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 t="s">
        <v>57</v>
      </c>
      <c r="AE63" s="26"/>
      <c r="AF63" s="30">
        <f t="shared" si="2"/>
        <v>-22.5</v>
      </c>
    </row>
    <row r="64" spans="1:32" s="38" customFormat="1" ht="20.45" customHeight="1">
      <c r="A64" s="28">
        <v>51</v>
      </c>
      <c r="B64" s="28">
        <v>188582</v>
      </c>
      <c r="C64" s="25"/>
      <c r="D64" s="25" t="s">
        <v>33</v>
      </c>
      <c r="E64" s="25" t="s">
        <v>41</v>
      </c>
      <c r="F64" s="25" t="s">
        <v>32</v>
      </c>
      <c r="G64" s="25" t="s">
        <v>35</v>
      </c>
      <c r="H64" s="25">
        <v>1</v>
      </c>
      <c r="I64" s="25" t="s">
        <v>68</v>
      </c>
      <c r="J64" s="25" t="s">
        <v>63</v>
      </c>
      <c r="K64" s="25" t="s">
        <v>57</v>
      </c>
      <c r="L64" s="25"/>
      <c r="M64" s="25"/>
      <c r="N64" s="25"/>
      <c r="O64" s="28"/>
      <c r="P64" s="29">
        <f t="shared" si="0"/>
        <v>-22.5</v>
      </c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 t="s">
        <v>57</v>
      </c>
      <c r="AE64" s="26"/>
      <c r="AF64" s="30">
        <f t="shared" si="2"/>
        <v>-22.5</v>
      </c>
    </row>
    <row r="65" spans="1:93" s="38" customFormat="1" ht="20.45" customHeight="1">
      <c r="A65" s="28">
        <v>52</v>
      </c>
      <c r="B65" s="28">
        <v>189964</v>
      </c>
      <c r="C65" s="25"/>
      <c r="D65" s="25" t="s">
        <v>33</v>
      </c>
      <c r="E65" s="25" t="s">
        <v>41</v>
      </c>
      <c r="F65" s="25" t="s">
        <v>32</v>
      </c>
      <c r="G65" s="25" t="s">
        <v>35</v>
      </c>
      <c r="H65" s="25">
        <v>1</v>
      </c>
      <c r="I65" s="25" t="s">
        <v>91</v>
      </c>
      <c r="J65" s="25" t="s">
        <v>64</v>
      </c>
      <c r="K65" s="25" t="s">
        <v>75</v>
      </c>
      <c r="L65" s="25"/>
      <c r="M65" s="25"/>
      <c r="N65" s="25"/>
      <c r="O65" s="28"/>
      <c r="P65" s="29">
        <f t="shared" si="0"/>
        <v>-22.5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 t="s">
        <v>57</v>
      </c>
      <c r="AE65" s="26"/>
      <c r="AF65" s="30">
        <f t="shared" si="2"/>
        <v>-22.5</v>
      </c>
    </row>
    <row r="66" spans="1:93" s="38" customFormat="1" ht="20.45" customHeight="1">
      <c r="A66" s="28">
        <v>53</v>
      </c>
      <c r="B66" s="28">
        <v>187436</v>
      </c>
      <c r="C66" s="25"/>
      <c r="D66" s="25" t="s">
        <v>33</v>
      </c>
      <c r="E66" s="25" t="s">
        <v>41</v>
      </c>
      <c r="F66" s="25" t="s">
        <v>32</v>
      </c>
      <c r="G66" s="25" t="s">
        <v>35</v>
      </c>
      <c r="H66" s="25">
        <v>1</v>
      </c>
      <c r="I66" s="25" t="s">
        <v>42</v>
      </c>
      <c r="J66" s="25" t="s">
        <v>64</v>
      </c>
      <c r="K66" s="25" t="s">
        <v>75</v>
      </c>
      <c r="L66" s="25"/>
      <c r="M66" s="25"/>
      <c r="N66" s="25"/>
      <c r="O66" s="28"/>
      <c r="P66" s="29">
        <f t="shared" si="0"/>
        <v>-22.5</v>
      </c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 t="s">
        <v>57</v>
      </c>
      <c r="AE66" s="26"/>
      <c r="AF66" s="30">
        <f t="shared" si="2"/>
        <v>-22.5</v>
      </c>
    </row>
    <row r="67" spans="1:93" s="38" customFormat="1" ht="20.45" customHeight="1">
      <c r="A67" s="28">
        <v>54</v>
      </c>
      <c r="B67" s="28">
        <v>186633</v>
      </c>
      <c r="C67" s="25"/>
      <c r="D67" s="25" t="s">
        <v>33</v>
      </c>
      <c r="E67" s="25" t="s">
        <v>41</v>
      </c>
      <c r="F67" s="25" t="s">
        <v>32</v>
      </c>
      <c r="G67" s="25" t="s">
        <v>35</v>
      </c>
      <c r="H67" s="25">
        <v>1</v>
      </c>
      <c r="I67" s="25" t="s">
        <v>42</v>
      </c>
      <c r="J67" s="25" t="s">
        <v>64</v>
      </c>
      <c r="K67" s="25" t="s">
        <v>75</v>
      </c>
      <c r="L67" s="25"/>
      <c r="M67" s="25"/>
      <c r="N67" s="25"/>
      <c r="O67" s="28"/>
      <c r="P67" s="29">
        <f t="shared" si="0"/>
        <v>-22.5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 t="s">
        <v>57</v>
      </c>
      <c r="AE67" s="26"/>
      <c r="AF67" s="30">
        <f t="shared" si="2"/>
        <v>-22.5</v>
      </c>
    </row>
    <row r="68" spans="1:93" s="38" customFormat="1" ht="20.45" customHeight="1">
      <c r="A68" s="28">
        <v>55</v>
      </c>
      <c r="B68" s="28">
        <v>186061</v>
      </c>
      <c r="C68" s="25"/>
      <c r="D68" s="25" t="s">
        <v>33</v>
      </c>
      <c r="E68" s="25" t="s">
        <v>41</v>
      </c>
      <c r="F68" s="25" t="s">
        <v>32</v>
      </c>
      <c r="G68" s="25" t="s">
        <v>35</v>
      </c>
      <c r="H68" s="25">
        <v>1</v>
      </c>
      <c r="I68" s="25" t="s">
        <v>68</v>
      </c>
      <c r="J68" s="25" t="s">
        <v>80</v>
      </c>
      <c r="K68" s="25" t="s">
        <v>75</v>
      </c>
      <c r="L68" s="25"/>
      <c r="M68" s="25"/>
      <c r="N68" s="25"/>
      <c r="O68" s="28"/>
      <c r="P68" s="29">
        <f t="shared" si="0"/>
        <v>-22.5</v>
      </c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 t="s">
        <v>58</v>
      </c>
      <c r="AE68" s="26"/>
      <c r="AF68" s="30">
        <f t="shared" si="2"/>
        <v>-22.5</v>
      </c>
    </row>
    <row r="69" spans="1:93" s="38" customFormat="1" ht="20.45" customHeight="1">
      <c r="A69" s="28">
        <v>56</v>
      </c>
      <c r="B69" s="28">
        <v>190077</v>
      </c>
      <c r="C69" s="25"/>
      <c r="D69" s="25" t="s">
        <v>33</v>
      </c>
      <c r="E69" s="25" t="s">
        <v>41</v>
      </c>
      <c r="F69" s="25" t="s">
        <v>32</v>
      </c>
      <c r="G69" s="25" t="s">
        <v>35</v>
      </c>
      <c r="H69" s="25">
        <v>1</v>
      </c>
      <c r="I69" s="25" t="s">
        <v>68</v>
      </c>
      <c r="J69" s="25" t="s">
        <v>63</v>
      </c>
      <c r="K69" s="25" t="s">
        <v>57</v>
      </c>
      <c r="L69" s="25"/>
      <c r="M69" s="25"/>
      <c r="N69" s="25"/>
      <c r="O69" s="28"/>
      <c r="P69" s="29">
        <f t="shared" si="0"/>
        <v>-22.5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 t="s">
        <v>58</v>
      </c>
      <c r="AE69" s="26"/>
      <c r="AF69" s="30">
        <f t="shared" si="2"/>
        <v>-22.5</v>
      </c>
    </row>
    <row r="70" spans="1:93" s="38" customFormat="1" ht="20.45" customHeight="1">
      <c r="A70" s="28">
        <v>57</v>
      </c>
      <c r="B70" s="28">
        <v>190153</v>
      </c>
      <c r="C70" s="25"/>
      <c r="D70" s="25" t="s">
        <v>33</v>
      </c>
      <c r="E70" s="25" t="s">
        <v>41</v>
      </c>
      <c r="F70" s="25" t="s">
        <v>32</v>
      </c>
      <c r="G70" s="25" t="s">
        <v>35</v>
      </c>
      <c r="H70" s="25">
        <v>1</v>
      </c>
      <c r="I70" s="25" t="s">
        <v>84</v>
      </c>
      <c r="J70" s="25" t="s">
        <v>51</v>
      </c>
      <c r="K70" s="25" t="s">
        <v>57</v>
      </c>
      <c r="L70" s="25"/>
      <c r="M70" s="25"/>
      <c r="N70" s="25"/>
      <c r="O70" s="28"/>
      <c r="P70" s="29">
        <f t="shared" si="0"/>
        <v>-22.5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 t="s">
        <v>57</v>
      </c>
      <c r="AE70" s="26"/>
      <c r="AF70" s="30">
        <f t="shared" si="2"/>
        <v>-22.5</v>
      </c>
    </row>
    <row r="71" spans="1:93" ht="20.45" customHeight="1">
      <c r="A71" s="28">
        <v>58</v>
      </c>
      <c r="B71" s="28">
        <v>191443</v>
      </c>
      <c r="C71" s="25"/>
      <c r="D71" s="25" t="s">
        <v>33</v>
      </c>
      <c r="E71" s="25" t="s">
        <v>41</v>
      </c>
      <c r="F71" s="25" t="s">
        <v>32</v>
      </c>
      <c r="G71" s="25" t="s">
        <v>35</v>
      </c>
      <c r="H71" s="25">
        <v>1</v>
      </c>
      <c r="I71" s="25" t="s">
        <v>42</v>
      </c>
      <c r="J71" s="25" t="s">
        <v>64</v>
      </c>
      <c r="K71" s="25" t="s">
        <v>75</v>
      </c>
      <c r="L71" s="25"/>
      <c r="M71" s="25"/>
      <c r="N71" s="25"/>
      <c r="O71" s="28"/>
      <c r="P71" s="29">
        <f t="shared" si="0"/>
        <v>-22.5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 t="s">
        <v>57</v>
      </c>
      <c r="AE71" s="26"/>
      <c r="AF71" s="30">
        <f t="shared" si="2"/>
        <v>-22.5</v>
      </c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</row>
    <row r="72" spans="1:93" ht="20.45" customHeight="1">
      <c r="A72" s="1"/>
      <c r="B72" s="1"/>
      <c r="M72" s="8"/>
      <c r="N72" s="8"/>
      <c r="O72" s="1"/>
      <c r="P72" s="1"/>
    </row>
    <row r="73" spans="1:93" ht="20.45" customHeight="1">
      <c r="A73" s="1"/>
      <c r="B73" s="1"/>
      <c r="M73" s="8"/>
      <c r="N73" s="8"/>
      <c r="O73" s="1"/>
      <c r="P73" s="1"/>
    </row>
    <row r="74" spans="1:93" ht="20.45" customHeight="1">
      <c r="A74" s="1"/>
      <c r="B74" s="1"/>
      <c r="M74" s="8"/>
      <c r="N74" s="8"/>
      <c r="O74" s="1"/>
      <c r="P74" s="1"/>
    </row>
    <row r="75" spans="1:93" ht="20.45" customHeight="1">
      <c r="A75" s="1"/>
      <c r="B75" s="1"/>
      <c r="M75" s="8"/>
      <c r="N75" s="8"/>
      <c r="O75" s="1"/>
      <c r="P75" s="1"/>
    </row>
    <row r="76" spans="1:93" ht="20.45" customHeight="1">
      <c r="B76" s="1"/>
      <c r="N76" s="9"/>
      <c r="P76" s="1"/>
    </row>
    <row r="77" spans="1:93" ht="20.45" customHeight="1">
      <c r="A77" s="1"/>
      <c r="B77" s="1"/>
      <c r="M77" s="9"/>
      <c r="N77" s="9"/>
      <c r="O77" s="1"/>
      <c r="P77" s="1"/>
    </row>
    <row r="78" spans="1:93" ht="20.45" customHeight="1">
      <c r="A78" s="1"/>
      <c r="B78" s="1"/>
      <c r="M78" s="9"/>
      <c r="N78" s="9"/>
      <c r="O78" s="1"/>
      <c r="P78" s="1"/>
    </row>
    <row r="79" spans="1:93" ht="20.45" customHeight="1">
      <c r="B79" s="1"/>
      <c r="N79" s="9"/>
      <c r="P79" s="1"/>
    </row>
  </sheetData>
  <autoFilter ref="A13:AF71">
    <sortState ref="A14:AJ1662">
      <sortCondition sortBy="cellColor" ref="P13:P72" dxfId="0"/>
    </sortState>
  </autoFilter>
  <sortState ref="A19:AJ47">
    <sortCondition descending="1" ref="AC19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82"/>
  <sheetViews>
    <sheetView tabSelected="1" workbookViewId="0">
      <selection activeCell="A20" sqref="A20"/>
    </sheetView>
  </sheetViews>
  <sheetFormatPr defaultColWidth="8.85546875" defaultRowHeight="20.45" customHeight="1"/>
  <cols>
    <col min="1" max="1" width="7.710937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3" ht="15.75">
      <c r="A1" s="39" t="s">
        <v>8</v>
      </c>
      <c r="B1" s="39"/>
      <c r="C1" s="39"/>
    </row>
    <row r="2" spans="1:33" ht="15.75">
      <c r="A2" s="27"/>
      <c r="B2" s="27"/>
      <c r="C2" s="27"/>
    </row>
    <row r="3" spans="1:33" ht="15.75">
      <c r="A3" s="27" t="s">
        <v>18</v>
      </c>
      <c r="B3" s="27"/>
      <c r="C3" s="27"/>
    </row>
    <row r="4" spans="1:33" ht="15.75">
      <c r="A4" s="27"/>
      <c r="B4" s="27"/>
      <c r="C4" s="27"/>
    </row>
    <row r="5" spans="1:33" ht="15.75">
      <c r="A5" s="27" t="s">
        <v>16</v>
      </c>
      <c r="B5" s="27"/>
      <c r="C5" s="27"/>
    </row>
    <row r="6" spans="1:33" ht="15.75">
      <c r="A6" s="27">
        <v>1</v>
      </c>
      <c r="B6" s="27"/>
      <c r="C6" s="27"/>
    </row>
    <row r="7" spans="1:33" ht="15">
      <c r="A7" s="2">
        <v>2</v>
      </c>
      <c r="B7" s="2"/>
    </row>
    <row r="8" spans="1:33" ht="15.75">
      <c r="A8" s="27">
        <v>3</v>
      </c>
      <c r="B8" s="27"/>
      <c r="C8" s="27" t="s">
        <v>17</v>
      </c>
    </row>
    <row r="9" spans="1:33" ht="15.75">
      <c r="A9" s="27"/>
      <c r="B9" s="27"/>
      <c r="C9" s="27"/>
    </row>
    <row r="10" spans="1:33" ht="15">
      <c r="A10" s="1"/>
      <c r="B10" s="1"/>
    </row>
    <row r="11" spans="1:33" ht="16.5" thickBot="1">
      <c r="A11" s="27" t="s">
        <v>14</v>
      </c>
      <c r="B11" s="27"/>
    </row>
    <row r="12" spans="1:33" s="2" customFormat="1" ht="10.5" customHeight="1" thickBot="1">
      <c r="A12" s="3"/>
      <c r="B12" s="3"/>
      <c r="I12" s="40" t="s">
        <v>13</v>
      </c>
      <c r="J12" s="41"/>
      <c r="K12" s="41"/>
      <c r="L12" s="41"/>
      <c r="M12" s="41"/>
      <c r="N12" s="41"/>
      <c r="O12" s="42"/>
      <c r="P12" s="14"/>
      <c r="Q12" s="40" t="s">
        <v>12</v>
      </c>
      <c r="R12" s="41"/>
      <c r="S12" s="41"/>
      <c r="T12" s="41"/>
      <c r="U12" s="41"/>
      <c r="V12" s="41"/>
      <c r="W12" s="41"/>
      <c r="X12" s="42"/>
      <c r="Y12" s="14"/>
    </row>
    <row r="13" spans="1:33" s="3" customFormat="1" ht="105.75" customHeight="1" thickBot="1">
      <c r="A13" s="5" t="s">
        <v>0</v>
      </c>
      <c r="B13" s="19" t="s">
        <v>25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19</v>
      </c>
      <c r="I13" s="7" t="s">
        <v>11</v>
      </c>
      <c r="J13" s="7" t="s">
        <v>3</v>
      </c>
      <c r="K13" s="6" t="s">
        <v>4</v>
      </c>
      <c r="L13" s="7" t="s">
        <v>20</v>
      </c>
      <c r="M13" s="7" t="s">
        <v>5</v>
      </c>
      <c r="N13" s="7" t="s">
        <v>6</v>
      </c>
      <c r="O13" s="15" t="s">
        <v>7</v>
      </c>
      <c r="P13" s="17" t="s">
        <v>26</v>
      </c>
      <c r="Q13" s="16" t="s">
        <v>21</v>
      </c>
      <c r="R13" s="6" t="s">
        <v>3</v>
      </c>
      <c r="S13" s="6" t="s">
        <v>4</v>
      </c>
      <c r="T13" s="7" t="s">
        <v>20</v>
      </c>
      <c r="U13" s="11" t="s">
        <v>5</v>
      </c>
      <c r="V13" s="7" t="s">
        <v>6</v>
      </c>
      <c r="W13" s="11" t="s">
        <v>22</v>
      </c>
      <c r="X13" s="15" t="s">
        <v>27</v>
      </c>
      <c r="Y13" s="17" t="s">
        <v>28</v>
      </c>
      <c r="Z13" s="12" t="s">
        <v>23</v>
      </c>
      <c r="AA13" s="12" t="s">
        <v>29</v>
      </c>
      <c r="AB13" s="12" t="s">
        <v>31</v>
      </c>
      <c r="AC13" s="12" t="s">
        <v>30</v>
      </c>
      <c r="AD13" s="13" t="s">
        <v>119</v>
      </c>
      <c r="AF13" s="10" t="s">
        <v>24</v>
      </c>
    </row>
    <row r="14" spans="1:33" s="23" customFormat="1" ht="15">
      <c r="A14" s="35">
        <v>1</v>
      </c>
      <c r="B14" s="35">
        <v>186103</v>
      </c>
      <c r="C14" s="21" t="s">
        <v>98</v>
      </c>
      <c r="D14" s="21" t="s">
        <v>33</v>
      </c>
      <c r="E14" s="21" t="s">
        <v>34</v>
      </c>
      <c r="F14" s="21" t="s">
        <v>32</v>
      </c>
      <c r="G14" s="21" t="s">
        <v>35</v>
      </c>
      <c r="H14" s="21">
        <v>2</v>
      </c>
      <c r="I14" s="21" t="s">
        <v>68</v>
      </c>
      <c r="J14" s="21" t="s">
        <v>48</v>
      </c>
      <c r="K14" s="21" t="s">
        <v>37</v>
      </c>
      <c r="L14" s="21" t="s">
        <v>39</v>
      </c>
      <c r="M14" s="21">
        <v>3</v>
      </c>
      <c r="N14" s="21">
        <v>180</v>
      </c>
      <c r="O14" s="35">
        <v>6.89</v>
      </c>
      <c r="P14" s="36">
        <f t="shared" ref="P14:P76" si="0">(O14-6)*3.75</f>
        <v>3.3374999999999986</v>
      </c>
      <c r="Q14" s="21" t="s">
        <v>52</v>
      </c>
      <c r="R14" s="21" t="s">
        <v>48</v>
      </c>
      <c r="S14" s="21" t="s">
        <v>37</v>
      </c>
      <c r="T14" s="21" t="s">
        <v>39</v>
      </c>
      <c r="U14" s="21">
        <v>2</v>
      </c>
      <c r="V14" s="21">
        <v>120</v>
      </c>
      <c r="W14" s="21">
        <v>8</v>
      </c>
      <c r="X14" s="21">
        <v>1</v>
      </c>
      <c r="Y14" s="21">
        <v>15</v>
      </c>
      <c r="Z14" s="21" t="s">
        <v>99</v>
      </c>
      <c r="AA14" s="21">
        <v>3</v>
      </c>
      <c r="AB14" s="21">
        <v>1</v>
      </c>
      <c r="AC14" s="21">
        <v>2</v>
      </c>
      <c r="AD14" s="21">
        <v>1</v>
      </c>
      <c r="AE14" s="22"/>
      <c r="AF14" s="37">
        <f t="shared" ref="AF14:AF45" si="1">P14+Y14+AA14+AC14</f>
        <v>23.337499999999999</v>
      </c>
      <c r="AG14" s="23" t="s">
        <v>116</v>
      </c>
    </row>
    <row r="15" spans="1:33" s="23" customFormat="1" ht="15">
      <c r="A15" s="35">
        <v>2</v>
      </c>
      <c r="B15" s="35">
        <v>188035</v>
      </c>
      <c r="C15" s="21" t="s">
        <v>95</v>
      </c>
      <c r="D15" s="21" t="s">
        <v>33</v>
      </c>
      <c r="E15" s="21" t="s">
        <v>34</v>
      </c>
      <c r="F15" s="21" t="s">
        <v>32</v>
      </c>
      <c r="G15" s="21" t="s">
        <v>35</v>
      </c>
      <c r="H15" s="21">
        <v>2</v>
      </c>
      <c r="I15" s="21" t="s">
        <v>68</v>
      </c>
      <c r="J15" s="21" t="s">
        <v>82</v>
      </c>
      <c r="K15" s="21" t="s">
        <v>37</v>
      </c>
      <c r="L15" s="21" t="s">
        <v>39</v>
      </c>
      <c r="M15" s="21">
        <v>3</v>
      </c>
      <c r="N15" s="21">
        <v>185</v>
      </c>
      <c r="O15" s="35">
        <v>6.48</v>
      </c>
      <c r="P15" s="36">
        <f t="shared" si="0"/>
        <v>1.8000000000000016</v>
      </c>
      <c r="Q15" s="21" t="s">
        <v>52</v>
      </c>
      <c r="R15" s="21" t="s">
        <v>48</v>
      </c>
      <c r="S15" s="21" t="s">
        <v>37</v>
      </c>
      <c r="T15" s="21" t="s">
        <v>39</v>
      </c>
      <c r="U15" s="21">
        <v>2</v>
      </c>
      <c r="V15" s="21">
        <v>120</v>
      </c>
      <c r="W15" s="21">
        <v>7.36</v>
      </c>
      <c r="X15" s="21">
        <v>1</v>
      </c>
      <c r="Y15" s="21">
        <v>15</v>
      </c>
      <c r="Z15" s="21" t="s">
        <v>87</v>
      </c>
      <c r="AA15" s="21">
        <v>1</v>
      </c>
      <c r="AB15" s="21">
        <v>5</v>
      </c>
      <c r="AC15" s="21">
        <v>3</v>
      </c>
      <c r="AD15" s="21">
        <v>1</v>
      </c>
      <c r="AE15" s="22"/>
      <c r="AF15" s="37">
        <f t="shared" si="1"/>
        <v>20.8</v>
      </c>
    </row>
    <row r="16" spans="1:33" s="23" customFormat="1" ht="15">
      <c r="A16" s="35">
        <v>3</v>
      </c>
      <c r="B16" s="35">
        <v>190693</v>
      </c>
      <c r="C16" s="21" t="s">
        <v>59</v>
      </c>
      <c r="D16" s="21" t="s">
        <v>33</v>
      </c>
      <c r="E16" s="21" t="s">
        <v>34</v>
      </c>
      <c r="F16" s="21" t="s">
        <v>32</v>
      </c>
      <c r="G16" s="21" t="s">
        <v>35</v>
      </c>
      <c r="H16" s="21">
        <v>2</v>
      </c>
      <c r="I16" s="21" t="s">
        <v>68</v>
      </c>
      <c r="J16" s="21" t="s">
        <v>82</v>
      </c>
      <c r="K16" s="21" t="s">
        <v>37</v>
      </c>
      <c r="L16" s="21" t="s">
        <v>39</v>
      </c>
      <c r="M16" s="21">
        <v>3</v>
      </c>
      <c r="N16" s="21">
        <v>181</v>
      </c>
      <c r="O16" s="35">
        <v>7.44</v>
      </c>
      <c r="P16" s="36">
        <f t="shared" si="0"/>
        <v>5.4000000000000012</v>
      </c>
      <c r="Q16" s="21" t="s">
        <v>52</v>
      </c>
      <c r="R16" s="21" t="s">
        <v>82</v>
      </c>
      <c r="S16" s="21" t="s">
        <v>37</v>
      </c>
      <c r="T16" s="21" t="s">
        <v>39</v>
      </c>
      <c r="U16" s="21">
        <v>2</v>
      </c>
      <c r="V16" s="21">
        <v>122</v>
      </c>
      <c r="W16" s="21">
        <v>8</v>
      </c>
      <c r="X16" s="21">
        <v>1</v>
      </c>
      <c r="Y16" s="21">
        <v>15</v>
      </c>
      <c r="Z16" s="21"/>
      <c r="AA16" s="21"/>
      <c r="AB16" s="21"/>
      <c r="AC16" s="21"/>
      <c r="AD16" s="21">
        <v>1</v>
      </c>
      <c r="AE16" s="22"/>
      <c r="AF16" s="37">
        <f t="shared" si="1"/>
        <v>20.400000000000002</v>
      </c>
    </row>
    <row r="17" spans="1:32" s="22" customFormat="1" ht="15">
      <c r="A17" s="35">
        <v>4</v>
      </c>
      <c r="B17" s="35">
        <v>187879</v>
      </c>
      <c r="C17" s="21" t="s">
        <v>96</v>
      </c>
      <c r="D17" s="21" t="s">
        <v>33</v>
      </c>
      <c r="E17" s="21" t="s">
        <v>34</v>
      </c>
      <c r="F17" s="21" t="s">
        <v>32</v>
      </c>
      <c r="G17" s="21" t="s">
        <v>35</v>
      </c>
      <c r="H17" s="21">
        <v>2</v>
      </c>
      <c r="I17" s="21" t="s">
        <v>68</v>
      </c>
      <c r="J17" s="21" t="s">
        <v>48</v>
      </c>
      <c r="K17" s="21" t="s">
        <v>37</v>
      </c>
      <c r="L17" s="21" t="s">
        <v>39</v>
      </c>
      <c r="M17" s="21">
        <v>3</v>
      </c>
      <c r="N17" s="21">
        <v>180</v>
      </c>
      <c r="O17" s="35">
        <v>6.91</v>
      </c>
      <c r="P17" s="36">
        <f t="shared" si="0"/>
        <v>3.4125000000000005</v>
      </c>
      <c r="Q17" s="21" t="s">
        <v>52</v>
      </c>
      <c r="R17" s="21" t="s">
        <v>48</v>
      </c>
      <c r="S17" s="21" t="s">
        <v>37</v>
      </c>
      <c r="T17" s="21" t="s">
        <v>81</v>
      </c>
      <c r="U17" s="21">
        <v>2</v>
      </c>
      <c r="V17" s="21">
        <v>122</v>
      </c>
      <c r="W17" s="21">
        <v>7.93</v>
      </c>
      <c r="X17" s="21">
        <v>1</v>
      </c>
      <c r="Y17" s="21">
        <v>15</v>
      </c>
      <c r="Z17" s="21"/>
      <c r="AA17" s="21"/>
      <c r="AB17" s="21"/>
      <c r="AC17" s="21"/>
      <c r="AD17" s="21">
        <v>1</v>
      </c>
      <c r="AF17" s="37">
        <f t="shared" si="1"/>
        <v>18.412500000000001</v>
      </c>
    </row>
    <row r="18" spans="1:32" s="23" customFormat="1" ht="15">
      <c r="A18" s="35">
        <v>5</v>
      </c>
      <c r="B18" s="35">
        <v>191561</v>
      </c>
      <c r="C18" s="21" t="s">
        <v>46</v>
      </c>
      <c r="D18" s="21" t="s">
        <v>33</v>
      </c>
      <c r="E18" s="21" t="s">
        <v>34</v>
      </c>
      <c r="F18" s="21" t="s">
        <v>32</v>
      </c>
      <c r="G18" s="21" t="s">
        <v>35</v>
      </c>
      <c r="H18" s="21">
        <v>2</v>
      </c>
      <c r="I18" s="21" t="s">
        <v>68</v>
      </c>
      <c r="J18" s="21" t="s">
        <v>82</v>
      </c>
      <c r="K18" s="21" t="s">
        <v>37</v>
      </c>
      <c r="L18" s="21" t="s">
        <v>39</v>
      </c>
      <c r="M18" s="21">
        <v>3</v>
      </c>
      <c r="N18" s="21">
        <v>180</v>
      </c>
      <c r="O18" s="35">
        <v>6.5</v>
      </c>
      <c r="P18" s="36">
        <f t="shared" si="0"/>
        <v>1.875</v>
      </c>
      <c r="Q18" s="21" t="s">
        <v>47</v>
      </c>
      <c r="R18" s="21" t="s">
        <v>48</v>
      </c>
      <c r="S18" s="21" t="s">
        <v>37</v>
      </c>
      <c r="T18" s="21" t="s">
        <v>39</v>
      </c>
      <c r="U18" s="21">
        <v>2</v>
      </c>
      <c r="V18" s="21">
        <v>120</v>
      </c>
      <c r="W18" s="21">
        <v>7.13</v>
      </c>
      <c r="X18" s="21">
        <v>1</v>
      </c>
      <c r="Y18" s="21">
        <v>15</v>
      </c>
      <c r="Z18" s="21"/>
      <c r="AA18" s="21"/>
      <c r="AB18" s="21"/>
      <c r="AC18" s="21"/>
      <c r="AD18" s="21">
        <v>1</v>
      </c>
      <c r="AE18" s="22"/>
      <c r="AF18" s="37">
        <f t="shared" si="1"/>
        <v>16.875</v>
      </c>
    </row>
    <row r="19" spans="1:32" s="23" customFormat="1" ht="15">
      <c r="A19" s="35">
        <v>6</v>
      </c>
      <c r="B19" s="35">
        <v>189294</v>
      </c>
      <c r="C19" s="21" t="s">
        <v>90</v>
      </c>
      <c r="D19" s="21" t="s">
        <v>33</v>
      </c>
      <c r="E19" s="21" t="s">
        <v>34</v>
      </c>
      <c r="F19" s="21" t="s">
        <v>32</v>
      </c>
      <c r="G19" s="21" t="s">
        <v>35</v>
      </c>
      <c r="H19" s="21">
        <v>2</v>
      </c>
      <c r="I19" s="21" t="s">
        <v>68</v>
      </c>
      <c r="J19" s="21" t="s">
        <v>82</v>
      </c>
      <c r="K19" s="21" t="s">
        <v>37</v>
      </c>
      <c r="L19" s="21" t="s">
        <v>39</v>
      </c>
      <c r="M19" s="21">
        <v>3</v>
      </c>
      <c r="N19" s="21">
        <v>180</v>
      </c>
      <c r="O19" s="35">
        <v>6.5</v>
      </c>
      <c r="P19" s="36">
        <f t="shared" si="0"/>
        <v>1.875</v>
      </c>
      <c r="Q19" s="21" t="s">
        <v>52</v>
      </c>
      <c r="R19" s="34" t="s">
        <v>48</v>
      </c>
      <c r="S19" s="21" t="s">
        <v>37</v>
      </c>
      <c r="T19" s="21" t="s">
        <v>39</v>
      </c>
      <c r="U19" s="21">
        <v>2</v>
      </c>
      <c r="V19" s="21">
        <v>120</v>
      </c>
      <c r="W19" s="21">
        <v>7.27</v>
      </c>
      <c r="X19" s="21">
        <v>1</v>
      </c>
      <c r="Y19" s="21">
        <v>15</v>
      </c>
      <c r="Z19" s="21"/>
      <c r="AA19" s="21"/>
      <c r="AB19" s="21"/>
      <c r="AC19" s="21"/>
      <c r="AD19" s="21">
        <v>1</v>
      </c>
      <c r="AE19" s="22"/>
      <c r="AF19" s="37">
        <f t="shared" si="1"/>
        <v>16.875</v>
      </c>
    </row>
    <row r="20" spans="1:32" s="23" customFormat="1" ht="15">
      <c r="A20" s="31">
        <v>7</v>
      </c>
      <c r="B20" s="31">
        <v>190313</v>
      </c>
      <c r="C20" s="24"/>
      <c r="D20" s="24" t="s">
        <v>33</v>
      </c>
      <c r="E20" s="24" t="s">
        <v>34</v>
      </c>
      <c r="F20" s="24" t="s">
        <v>32</v>
      </c>
      <c r="G20" s="24" t="s">
        <v>35</v>
      </c>
      <c r="H20" s="24">
        <v>2</v>
      </c>
      <c r="I20" s="24" t="s">
        <v>68</v>
      </c>
      <c r="J20" s="24" t="s">
        <v>82</v>
      </c>
      <c r="K20" s="24" t="s">
        <v>37</v>
      </c>
      <c r="L20" s="24" t="s">
        <v>39</v>
      </c>
      <c r="M20" s="24"/>
      <c r="N20" s="24">
        <v>211</v>
      </c>
      <c r="O20" s="31">
        <v>9</v>
      </c>
      <c r="P20" s="32">
        <f t="shared" si="0"/>
        <v>11.25</v>
      </c>
      <c r="Q20" s="24" t="s">
        <v>52</v>
      </c>
      <c r="R20" s="24" t="s">
        <v>62</v>
      </c>
      <c r="S20" s="24" t="s">
        <v>37</v>
      </c>
      <c r="T20" s="24" t="s">
        <v>39</v>
      </c>
      <c r="U20" s="24">
        <v>2</v>
      </c>
      <c r="V20" s="24">
        <v>120</v>
      </c>
      <c r="W20" s="24">
        <v>9.1300000000000008</v>
      </c>
      <c r="X20" s="24">
        <v>3</v>
      </c>
      <c r="Y20" s="24">
        <v>5</v>
      </c>
      <c r="Z20" s="24" t="s">
        <v>94</v>
      </c>
      <c r="AA20" s="24">
        <v>2</v>
      </c>
      <c r="AB20" s="24"/>
      <c r="AC20" s="24"/>
      <c r="AD20" s="24"/>
      <c r="AF20" s="33">
        <f t="shared" si="1"/>
        <v>18.25</v>
      </c>
    </row>
    <row r="21" spans="1:32" s="23" customFormat="1" ht="15">
      <c r="A21" s="31">
        <v>8</v>
      </c>
      <c r="B21" s="31">
        <v>191326</v>
      </c>
      <c r="C21" s="24"/>
      <c r="D21" s="24" t="s">
        <v>33</v>
      </c>
      <c r="E21" s="24" t="s">
        <v>34</v>
      </c>
      <c r="F21" s="24" t="s">
        <v>32</v>
      </c>
      <c r="G21" s="24" t="s">
        <v>35</v>
      </c>
      <c r="H21" s="24">
        <v>2</v>
      </c>
      <c r="I21" s="24" t="s">
        <v>69</v>
      </c>
      <c r="J21" s="24" t="s">
        <v>51</v>
      </c>
      <c r="K21" s="24" t="s">
        <v>37</v>
      </c>
      <c r="L21" s="24" t="s">
        <v>39</v>
      </c>
      <c r="M21" s="24">
        <v>4</v>
      </c>
      <c r="N21" s="24">
        <v>240</v>
      </c>
      <c r="O21" s="31">
        <v>6.86</v>
      </c>
      <c r="P21" s="32">
        <f t="shared" si="0"/>
        <v>3.2250000000000014</v>
      </c>
      <c r="Q21" s="24" t="s">
        <v>52</v>
      </c>
      <c r="R21" s="24" t="s">
        <v>53</v>
      </c>
      <c r="S21" s="24" t="s">
        <v>37</v>
      </c>
      <c r="T21" s="24" t="s">
        <v>39</v>
      </c>
      <c r="U21" s="24">
        <v>2</v>
      </c>
      <c r="V21" s="24">
        <v>120</v>
      </c>
      <c r="W21" s="24">
        <v>9.19</v>
      </c>
      <c r="X21" s="24">
        <v>3</v>
      </c>
      <c r="Y21" s="24">
        <v>5</v>
      </c>
      <c r="Z21" s="24" t="s">
        <v>54</v>
      </c>
      <c r="AA21" s="24">
        <v>5</v>
      </c>
      <c r="AB21" s="24">
        <v>4</v>
      </c>
      <c r="AC21" s="24">
        <v>3</v>
      </c>
      <c r="AD21" s="24"/>
      <c r="AF21" s="33">
        <f t="shared" si="1"/>
        <v>16.225000000000001</v>
      </c>
    </row>
    <row r="22" spans="1:32" s="23" customFormat="1" ht="15">
      <c r="A22" s="31">
        <v>9</v>
      </c>
      <c r="B22" s="31">
        <v>188597</v>
      </c>
      <c r="C22" s="24"/>
      <c r="D22" s="24" t="s">
        <v>33</v>
      </c>
      <c r="E22" s="24" t="s">
        <v>34</v>
      </c>
      <c r="F22" s="24" t="s">
        <v>32</v>
      </c>
      <c r="G22" s="24" t="s">
        <v>35</v>
      </c>
      <c r="H22" s="24">
        <v>2</v>
      </c>
      <c r="I22" s="24" t="s">
        <v>68</v>
      </c>
      <c r="J22" s="24" t="s">
        <v>48</v>
      </c>
      <c r="K22" s="24" t="s">
        <v>37</v>
      </c>
      <c r="L22" s="24" t="s">
        <v>39</v>
      </c>
      <c r="M22" s="24">
        <v>4</v>
      </c>
      <c r="N22" s="24">
        <v>240</v>
      </c>
      <c r="O22" s="31">
        <v>8.51</v>
      </c>
      <c r="P22" s="32">
        <f t="shared" si="0"/>
        <v>9.4124999999999996</v>
      </c>
      <c r="Q22" s="24" t="s">
        <v>52</v>
      </c>
      <c r="R22" s="24" t="s">
        <v>62</v>
      </c>
      <c r="S22" s="24" t="s">
        <v>37</v>
      </c>
      <c r="T22" s="24" t="s">
        <v>39</v>
      </c>
      <c r="U22" s="24">
        <v>2</v>
      </c>
      <c r="V22" s="24">
        <v>120</v>
      </c>
      <c r="W22" s="24">
        <v>8.4700000000000006</v>
      </c>
      <c r="X22" s="24">
        <v>3</v>
      </c>
      <c r="Y22" s="24">
        <v>5</v>
      </c>
      <c r="Z22" s="24" t="s">
        <v>97</v>
      </c>
      <c r="AA22" s="24"/>
      <c r="AB22" s="24"/>
      <c r="AC22" s="24"/>
      <c r="AD22" s="24"/>
      <c r="AF22" s="33">
        <f t="shared" si="1"/>
        <v>14.4125</v>
      </c>
    </row>
    <row r="23" spans="1:32" s="23" customFormat="1" ht="15">
      <c r="A23" s="31">
        <v>10</v>
      </c>
      <c r="B23" s="31">
        <v>191172</v>
      </c>
      <c r="C23" s="24"/>
      <c r="D23" s="24" t="s">
        <v>33</v>
      </c>
      <c r="E23" s="24" t="s">
        <v>34</v>
      </c>
      <c r="F23" s="24" t="s">
        <v>32</v>
      </c>
      <c r="G23" s="24" t="s">
        <v>35</v>
      </c>
      <c r="H23" s="24">
        <v>2</v>
      </c>
      <c r="I23" s="24" t="s">
        <v>69</v>
      </c>
      <c r="J23" s="24" t="s">
        <v>51</v>
      </c>
      <c r="K23" s="24" t="s">
        <v>37</v>
      </c>
      <c r="L23" s="24" t="s">
        <v>39</v>
      </c>
      <c r="M23" s="24">
        <v>4</v>
      </c>
      <c r="N23" s="24">
        <v>240</v>
      </c>
      <c r="O23" s="31">
        <v>8.1</v>
      </c>
      <c r="P23" s="32">
        <f t="shared" si="0"/>
        <v>7.8749999999999982</v>
      </c>
      <c r="Q23" s="24" t="s">
        <v>52</v>
      </c>
      <c r="R23" s="24" t="s">
        <v>73</v>
      </c>
      <c r="S23" s="24" t="s">
        <v>37</v>
      </c>
      <c r="T23" s="24" t="s">
        <v>39</v>
      </c>
      <c r="U23" s="24">
        <v>2</v>
      </c>
      <c r="V23" s="24">
        <v>120</v>
      </c>
      <c r="W23" s="24">
        <v>9.69</v>
      </c>
      <c r="X23" s="24">
        <v>3</v>
      </c>
      <c r="Y23" s="24">
        <v>5</v>
      </c>
      <c r="Z23" s="24" t="s">
        <v>74</v>
      </c>
      <c r="AA23" s="24">
        <v>1</v>
      </c>
      <c r="AB23" s="24"/>
      <c r="AC23" s="24"/>
      <c r="AD23" s="24"/>
      <c r="AF23" s="33">
        <f t="shared" si="1"/>
        <v>13.874999999999998</v>
      </c>
    </row>
    <row r="24" spans="1:32" s="23" customFormat="1" ht="15">
      <c r="A24" s="31">
        <v>11</v>
      </c>
      <c r="B24" s="31">
        <v>191475</v>
      </c>
      <c r="C24" s="24"/>
      <c r="D24" s="24" t="s">
        <v>33</v>
      </c>
      <c r="E24" s="24" t="s">
        <v>34</v>
      </c>
      <c r="F24" s="24" t="s">
        <v>32</v>
      </c>
      <c r="G24" s="24" t="s">
        <v>35</v>
      </c>
      <c r="H24" s="24">
        <v>2</v>
      </c>
      <c r="I24" s="24" t="s">
        <v>69</v>
      </c>
      <c r="J24" s="24" t="s">
        <v>51</v>
      </c>
      <c r="K24" s="24" t="s">
        <v>37</v>
      </c>
      <c r="L24" s="24" t="s">
        <v>39</v>
      </c>
      <c r="M24" s="24">
        <v>4</v>
      </c>
      <c r="N24" s="24">
        <v>240</v>
      </c>
      <c r="O24" s="31">
        <v>7.19</v>
      </c>
      <c r="P24" s="32">
        <f t="shared" si="0"/>
        <v>4.4625000000000012</v>
      </c>
      <c r="Q24" s="24" t="s">
        <v>52</v>
      </c>
      <c r="R24" s="24" t="s">
        <v>53</v>
      </c>
      <c r="S24" s="24"/>
      <c r="T24" s="24" t="s">
        <v>39</v>
      </c>
      <c r="U24" s="24">
        <v>2</v>
      </c>
      <c r="V24" s="24">
        <v>126</v>
      </c>
      <c r="W24" s="24">
        <v>9.06</v>
      </c>
      <c r="X24" s="24">
        <v>3</v>
      </c>
      <c r="Y24" s="24">
        <v>5</v>
      </c>
      <c r="Z24" s="24" t="s">
        <v>66</v>
      </c>
      <c r="AA24" s="24">
        <v>2</v>
      </c>
      <c r="AB24" s="24">
        <v>1</v>
      </c>
      <c r="AC24" s="24">
        <v>2</v>
      </c>
      <c r="AD24" s="24"/>
      <c r="AF24" s="33">
        <f t="shared" si="1"/>
        <v>13.462500000000002</v>
      </c>
    </row>
    <row r="25" spans="1:32" s="23" customFormat="1" ht="15">
      <c r="A25" s="31">
        <v>12</v>
      </c>
      <c r="B25" s="31">
        <v>190847</v>
      </c>
      <c r="C25" s="24"/>
      <c r="D25" s="24" t="s">
        <v>33</v>
      </c>
      <c r="E25" s="24" t="s">
        <v>34</v>
      </c>
      <c r="F25" s="24" t="s">
        <v>32</v>
      </c>
      <c r="G25" s="24" t="s">
        <v>35</v>
      </c>
      <c r="H25" s="24">
        <v>2</v>
      </c>
      <c r="I25" s="24" t="s">
        <v>42</v>
      </c>
      <c r="J25" s="24" t="s">
        <v>43</v>
      </c>
      <c r="K25" s="24" t="s">
        <v>37</v>
      </c>
      <c r="L25" s="24" t="s">
        <v>39</v>
      </c>
      <c r="M25" s="24"/>
      <c r="N25" s="24"/>
      <c r="O25" s="31">
        <v>8.11</v>
      </c>
      <c r="P25" s="32">
        <f t="shared" si="0"/>
        <v>7.9124999999999979</v>
      </c>
      <c r="Q25" s="24" t="s">
        <v>52</v>
      </c>
      <c r="R25" s="24" t="s">
        <v>53</v>
      </c>
      <c r="S25" s="24" t="s">
        <v>37</v>
      </c>
      <c r="T25" s="24" t="s">
        <v>39</v>
      </c>
      <c r="U25" s="24">
        <v>2</v>
      </c>
      <c r="V25" s="24">
        <v>120</v>
      </c>
      <c r="W25" s="24">
        <v>9.06</v>
      </c>
      <c r="X25" s="24">
        <v>3</v>
      </c>
      <c r="Y25" s="24">
        <v>5</v>
      </c>
      <c r="Z25" s="24"/>
      <c r="AA25" s="24"/>
      <c r="AB25" s="24"/>
      <c r="AC25" s="24"/>
      <c r="AD25" s="24"/>
      <c r="AF25" s="33">
        <f t="shared" si="1"/>
        <v>12.912499999999998</v>
      </c>
    </row>
    <row r="26" spans="1:32" s="23" customFormat="1" ht="15">
      <c r="A26" s="31">
        <v>13</v>
      </c>
      <c r="B26" s="31">
        <v>191023</v>
      </c>
      <c r="C26" s="24"/>
      <c r="D26" s="24" t="s">
        <v>33</v>
      </c>
      <c r="E26" s="24" t="s">
        <v>34</v>
      </c>
      <c r="F26" s="24" t="s">
        <v>32</v>
      </c>
      <c r="G26" s="24" t="s">
        <v>35</v>
      </c>
      <c r="H26" s="24">
        <v>2</v>
      </c>
      <c r="I26" s="24" t="s">
        <v>50</v>
      </c>
      <c r="J26" s="24" t="s">
        <v>51</v>
      </c>
      <c r="K26" s="24" t="s">
        <v>37</v>
      </c>
      <c r="L26" s="24" t="s">
        <v>39</v>
      </c>
      <c r="M26" s="24">
        <v>4</v>
      </c>
      <c r="N26" s="24"/>
      <c r="O26" s="31">
        <v>8</v>
      </c>
      <c r="P26" s="32">
        <f t="shared" si="0"/>
        <v>7.5</v>
      </c>
      <c r="Q26" s="24" t="s">
        <v>61</v>
      </c>
      <c r="R26" s="24" t="s">
        <v>65</v>
      </c>
      <c r="S26" s="24" t="s">
        <v>37</v>
      </c>
      <c r="T26" s="24" t="s">
        <v>39</v>
      </c>
      <c r="U26" s="24"/>
      <c r="V26" s="24"/>
      <c r="W26" s="24"/>
      <c r="X26" s="24">
        <v>4</v>
      </c>
      <c r="Y26" s="24">
        <v>2</v>
      </c>
      <c r="Z26" s="24" t="s">
        <v>66</v>
      </c>
      <c r="AA26" s="24">
        <v>2</v>
      </c>
      <c r="AB26" s="24"/>
      <c r="AC26" s="24"/>
      <c r="AD26" s="24"/>
      <c r="AF26" s="33">
        <f t="shared" si="1"/>
        <v>11.5</v>
      </c>
    </row>
    <row r="27" spans="1:32" s="23" customFormat="1" ht="15">
      <c r="A27" s="31">
        <v>14</v>
      </c>
      <c r="B27" s="31">
        <v>190215</v>
      </c>
      <c r="C27" s="24"/>
      <c r="D27" s="24" t="s">
        <v>33</v>
      </c>
      <c r="E27" s="24" t="s">
        <v>34</v>
      </c>
      <c r="F27" s="24" t="s">
        <v>32</v>
      </c>
      <c r="G27" s="24" t="s">
        <v>35</v>
      </c>
      <c r="H27" s="24">
        <v>2</v>
      </c>
      <c r="I27" s="24" t="s">
        <v>69</v>
      </c>
      <c r="J27" s="24" t="s">
        <v>51</v>
      </c>
      <c r="K27" s="24" t="s">
        <v>37</v>
      </c>
      <c r="L27" s="24" t="s">
        <v>39</v>
      </c>
      <c r="M27" s="24">
        <v>4</v>
      </c>
      <c r="N27" s="24">
        <v>240</v>
      </c>
      <c r="O27" s="31">
        <v>6.19</v>
      </c>
      <c r="P27" s="32">
        <f t="shared" si="0"/>
        <v>0.71250000000000147</v>
      </c>
      <c r="Q27" s="24" t="s">
        <v>52</v>
      </c>
      <c r="R27" s="24" t="s">
        <v>53</v>
      </c>
      <c r="S27" s="24" t="s">
        <v>37</v>
      </c>
      <c r="T27" s="24" t="s">
        <v>39</v>
      </c>
      <c r="U27" s="24">
        <v>2</v>
      </c>
      <c r="V27" s="24">
        <v>126</v>
      </c>
      <c r="W27" s="24">
        <v>8</v>
      </c>
      <c r="X27" s="24">
        <v>3</v>
      </c>
      <c r="Y27" s="24">
        <v>5</v>
      </c>
      <c r="Z27" s="24" t="s">
        <v>92</v>
      </c>
      <c r="AA27" s="24">
        <v>5</v>
      </c>
      <c r="AB27" s="24"/>
      <c r="AC27" s="24"/>
      <c r="AD27" s="24"/>
      <c r="AF27" s="33">
        <f t="shared" si="1"/>
        <v>10.712500000000002</v>
      </c>
    </row>
    <row r="28" spans="1:32" s="23" customFormat="1" ht="15">
      <c r="A28" s="31">
        <v>15</v>
      </c>
      <c r="B28" s="31">
        <v>190888</v>
      </c>
      <c r="C28" s="24"/>
      <c r="D28" s="24" t="s">
        <v>33</v>
      </c>
      <c r="E28" s="24" t="s">
        <v>34</v>
      </c>
      <c r="F28" s="24" t="s">
        <v>32</v>
      </c>
      <c r="G28" s="24" t="s">
        <v>35</v>
      </c>
      <c r="H28" s="24">
        <v>2</v>
      </c>
      <c r="I28" s="24" t="s">
        <v>42</v>
      </c>
      <c r="J28" s="24" t="s">
        <v>43</v>
      </c>
      <c r="K28" s="24" t="s">
        <v>37</v>
      </c>
      <c r="L28" s="24" t="s">
        <v>39</v>
      </c>
      <c r="M28" s="24">
        <v>4</v>
      </c>
      <c r="N28" s="24">
        <v>240</v>
      </c>
      <c r="O28" s="31">
        <v>8.1999999999999993</v>
      </c>
      <c r="P28" s="32">
        <f t="shared" si="0"/>
        <v>8.2499999999999964</v>
      </c>
      <c r="Q28" s="24" t="s">
        <v>61</v>
      </c>
      <c r="R28" s="24" t="s">
        <v>67</v>
      </c>
      <c r="S28" s="24"/>
      <c r="T28" s="24"/>
      <c r="U28" s="24"/>
      <c r="V28" s="24"/>
      <c r="W28" s="24"/>
      <c r="X28" s="24">
        <v>4</v>
      </c>
      <c r="Y28" s="24">
        <v>2</v>
      </c>
      <c r="Z28" s="24"/>
      <c r="AA28" s="24"/>
      <c r="AB28" s="24"/>
      <c r="AC28" s="24"/>
      <c r="AD28" s="24"/>
      <c r="AF28" s="33">
        <f t="shared" si="1"/>
        <v>10.249999999999996</v>
      </c>
    </row>
    <row r="29" spans="1:32" s="23" customFormat="1" ht="15">
      <c r="A29" s="31">
        <v>16</v>
      </c>
      <c r="B29" s="31">
        <v>189886</v>
      </c>
      <c r="C29" s="24"/>
      <c r="D29" s="24" t="s">
        <v>33</v>
      </c>
      <c r="E29" s="24" t="s">
        <v>34</v>
      </c>
      <c r="F29" s="24" t="s">
        <v>32</v>
      </c>
      <c r="G29" s="24" t="s">
        <v>35</v>
      </c>
      <c r="H29" s="24">
        <v>2</v>
      </c>
      <c r="I29" s="24" t="s">
        <v>69</v>
      </c>
      <c r="J29" s="24" t="s">
        <v>51</v>
      </c>
      <c r="K29" s="24" t="s">
        <v>37</v>
      </c>
      <c r="L29" s="24" t="s">
        <v>39</v>
      </c>
      <c r="M29" s="24">
        <v>4</v>
      </c>
      <c r="N29" s="24"/>
      <c r="O29" s="31">
        <v>6.5</v>
      </c>
      <c r="P29" s="32">
        <f t="shared" si="0"/>
        <v>1.875</v>
      </c>
      <c r="Q29" s="24"/>
      <c r="R29" s="24"/>
      <c r="S29" s="24"/>
      <c r="T29" s="24"/>
      <c r="U29" s="24"/>
      <c r="V29" s="24"/>
      <c r="W29" s="24"/>
      <c r="X29" s="24"/>
      <c r="Y29" s="24"/>
      <c r="Z29" s="24" t="s">
        <v>88</v>
      </c>
      <c r="AA29" s="24">
        <v>5</v>
      </c>
      <c r="AB29" s="24">
        <v>6</v>
      </c>
      <c r="AC29" s="24">
        <v>3</v>
      </c>
      <c r="AD29" s="24"/>
      <c r="AF29" s="33">
        <f t="shared" si="1"/>
        <v>9.875</v>
      </c>
    </row>
    <row r="30" spans="1:32" s="23" customFormat="1" ht="15">
      <c r="A30" s="31">
        <v>17</v>
      </c>
      <c r="B30" s="31">
        <v>190794</v>
      </c>
      <c r="C30" s="24"/>
      <c r="D30" s="24" t="s">
        <v>33</v>
      </c>
      <c r="E30" s="24" t="s">
        <v>34</v>
      </c>
      <c r="F30" s="24" t="s">
        <v>32</v>
      </c>
      <c r="G30" s="24" t="s">
        <v>35</v>
      </c>
      <c r="H30" s="24">
        <v>2</v>
      </c>
      <c r="I30" s="24" t="s">
        <v>42</v>
      </c>
      <c r="J30" s="24" t="s">
        <v>43</v>
      </c>
      <c r="K30" s="24" t="s">
        <v>37</v>
      </c>
      <c r="L30" s="24" t="s">
        <v>39</v>
      </c>
      <c r="M30" s="24">
        <v>4</v>
      </c>
      <c r="N30" s="24">
        <v>240</v>
      </c>
      <c r="O30" s="31">
        <v>8.06</v>
      </c>
      <c r="P30" s="32">
        <f t="shared" si="0"/>
        <v>7.7250000000000014</v>
      </c>
      <c r="Q30" s="24" t="s">
        <v>61</v>
      </c>
      <c r="R30" s="24" t="s">
        <v>62</v>
      </c>
      <c r="S30" s="24" t="s">
        <v>37</v>
      </c>
      <c r="T30" s="24" t="s">
        <v>39</v>
      </c>
      <c r="U30" s="24"/>
      <c r="V30" s="24"/>
      <c r="W30" s="24"/>
      <c r="X30" s="24">
        <v>4</v>
      </c>
      <c r="Y30" s="24">
        <v>2</v>
      </c>
      <c r="Z30" s="24"/>
      <c r="AA30" s="24"/>
      <c r="AB30" s="24"/>
      <c r="AC30" s="24"/>
      <c r="AD30" s="24"/>
      <c r="AF30" s="33">
        <f t="shared" si="1"/>
        <v>9.7250000000000014</v>
      </c>
    </row>
    <row r="31" spans="1:32" s="23" customFormat="1" ht="15">
      <c r="A31" s="31">
        <v>18</v>
      </c>
      <c r="B31" s="31">
        <v>191574</v>
      </c>
      <c r="C31" s="24"/>
      <c r="D31" s="24" t="s">
        <v>33</v>
      </c>
      <c r="E31" s="24" t="s">
        <v>34</v>
      </c>
      <c r="F31" s="24" t="s">
        <v>32</v>
      </c>
      <c r="G31" s="24" t="s">
        <v>35</v>
      </c>
      <c r="H31" s="24">
        <v>2</v>
      </c>
      <c r="I31" s="24" t="s">
        <v>42</v>
      </c>
      <c r="J31" s="24" t="s">
        <v>43</v>
      </c>
      <c r="K31" s="24" t="s">
        <v>37</v>
      </c>
      <c r="L31" s="24" t="s">
        <v>39</v>
      </c>
      <c r="M31" s="24"/>
      <c r="N31" s="24" t="s">
        <v>49</v>
      </c>
      <c r="O31" s="31">
        <v>8.58</v>
      </c>
      <c r="P31" s="32">
        <f t="shared" si="0"/>
        <v>9.6750000000000007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F31" s="33">
        <f t="shared" si="1"/>
        <v>9.6750000000000007</v>
      </c>
    </row>
    <row r="32" spans="1:32" s="23" customFormat="1" ht="15">
      <c r="A32" s="31">
        <v>19</v>
      </c>
      <c r="B32" s="31">
        <v>190234</v>
      </c>
      <c r="C32" s="24"/>
      <c r="D32" s="24" t="s">
        <v>33</v>
      </c>
      <c r="E32" s="24" t="s">
        <v>34</v>
      </c>
      <c r="F32" s="24" t="s">
        <v>32</v>
      </c>
      <c r="G32" s="24" t="s">
        <v>35</v>
      </c>
      <c r="H32" s="24">
        <v>2</v>
      </c>
      <c r="I32" s="24" t="s">
        <v>69</v>
      </c>
      <c r="J32" s="24" t="s">
        <v>51</v>
      </c>
      <c r="K32" s="24" t="s">
        <v>37</v>
      </c>
      <c r="L32" s="24" t="s">
        <v>39</v>
      </c>
      <c r="M32" s="24">
        <v>4</v>
      </c>
      <c r="N32" s="24">
        <v>240</v>
      </c>
      <c r="O32" s="31">
        <v>6.56</v>
      </c>
      <c r="P32" s="32">
        <f t="shared" si="0"/>
        <v>2.0999999999999988</v>
      </c>
      <c r="Q32" s="24"/>
      <c r="R32" s="24"/>
      <c r="S32" s="24"/>
      <c r="T32" s="24"/>
      <c r="U32" s="24"/>
      <c r="V32" s="24"/>
      <c r="W32" s="24"/>
      <c r="X32" s="24"/>
      <c r="Y32" s="24"/>
      <c r="Z32" s="24" t="s">
        <v>93</v>
      </c>
      <c r="AA32" s="24">
        <v>5</v>
      </c>
      <c r="AB32" s="24">
        <v>3</v>
      </c>
      <c r="AC32" s="24">
        <v>2</v>
      </c>
      <c r="AD32" s="24"/>
      <c r="AF32" s="33">
        <f t="shared" si="1"/>
        <v>9.0999999999999979</v>
      </c>
    </row>
    <row r="33" spans="1:32" s="23" customFormat="1" ht="15">
      <c r="A33" s="31">
        <v>20</v>
      </c>
      <c r="B33" s="31">
        <v>191228</v>
      </c>
      <c r="C33" s="24"/>
      <c r="D33" s="24" t="s">
        <v>33</v>
      </c>
      <c r="E33" s="24" t="s">
        <v>34</v>
      </c>
      <c r="F33" s="24" t="s">
        <v>32</v>
      </c>
      <c r="G33" s="24" t="s">
        <v>35</v>
      </c>
      <c r="H33" s="24">
        <v>2</v>
      </c>
      <c r="I33" s="24" t="s">
        <v>69</v>
      </c>
      <c r="J33" s="24" t="s">
        <v>51</v>
      </c>
      <c r="K33" s="24" t="s">
        <v>37</v>
      </c>
      <c r="L33" s="24" t="s">
        <v>39</v>
      </c>
      <c r="M33" s="24">
        <v>4</v>
      </c>
      <c r="N33" s="24">
        <v>240</v>
      </c>
      <c r="O33" s="31">
        <v>6.24</v>
      </c>
      <c r="P33" s="32">
        <f t="shared" si="0"/>
        <v>0.9000000000000008</v>
      </c>
      <c r="Q33" s="24" t="s">
        <v>61</v>
      </c>
      <c r="R33" s="24"/>
      <c r="S33" s="24"/>
      <c r="T33" s="24"/>
      <c r="U33" s="24"/>
      <c r="V33" s="24"/>
      <c r="W33" s="24"/>
      <c r="X33" s="24"/>
      <c r="Y33" s="24"/>
      <c r="Z33" s="24" t="s">
        <v>77</v>
      </c>
      <c r="AA33" s="24">
        <v>5</v>
      </c>
      <c r="AB33" s="24">
        <v>4</v>
      </c>
      <c r="AC33" s="24">
        <v>3</v>
      </c>
      <c r="AD33" s="24"/>
      <c r="AF33" s="33">
        <f t="shared" si="1"/>
        <v>8.9</v>
      </c>
    </row>
    <row r="34" spans="1:32" s="23" customFormat="1" ht="15">
      <c r="A34" s="31">
        <v>21</v>
      </c>
      <c r="B34" s="31">
        <v>191263</v>
      </c>
      <c r="C34" s="24"/>
      <c r="D34" s="24" t="s">
        <v>33</v>
      </c>
      <c r="E34" s="24" t="s">
        <v>34</v>
      </c>
      <c r="F34" s="24" t="s">
        <v>32</v>
      </c>
      <c r="G34" s="24" t="s">
        <v>35</v>
      </c>
      <c r="H34" s="24">
        <v>2</v>
      </c>
      <c r="I34" s="24" t="s">
        <v>68</v>
      </c>
      <c r="J34" s="24" t="s">
        <v>48</v>
      </c>
      <c r="K34" s="24" t="s">
        <v>37</v>
      </c>
      <c r="L34" s="24" t="s">
        <v>39</v>
      </c>
      <c r="M34" s="24">
        <v>4</v>
      </c>
      <c r="N34" s="24">
        <v>240</v>
      </c>
      <c r="O34" s="31">
        <v>8.33</v>
      </c>
      <c r="P34" s="32">
        <f t="shared" si="0"/>
        <v>8.7375000000000007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F34" s="33">
        <f t="shared" si="1"/>
        <v>8.7375000000000007</v>
      </c>
    </row>
    <row r="35" spans="1:32" s="23" customFormat="1" ht="15">
      <c r="A35" s="31">
        <v>22</v>
      </c>
      <c r="B35" s="31">
        <v>188694</v>
      </c>
      <c r="C35" s="24"/>
      <c r="D35" s="24" t="s">
        <v>33</v>
      </c>
      <c r="E35" s="24" t="s">
        <v>34</v>
      </c>
      <c r="F35" s="24" t="s">
        <v>32</v>
      </c>
      <c r="G35" s="24" t="s">
        <v>35</v>
      </c>
      <c r="H35" s="24">
        <v>2</v>
      </c>
      <c r="I35" s="24" t="s">
        <v>68</v>
      </c>
      <c r="J35" s="24" t="s">
        <v>82</v>
      </c>
      <c r="K35" s="24" t="s">
        <v>37</v>
      </c>
      <c r="L35" s="24" t="s">
        <v>39</v>
      </c>
      <c r="M35" s="24">
        <v>3</v>
      </c>
      <c r="N35" s="24">
        <v>181</v>
      </c>
      <c r="O35" s="31">
        <v>6.93</v>
      </c>
      <c r="P35" s="32">
        <f t="shared" si="0"/>
        <v>3.4874999999999989</v>
      </c>
      <c r="Q35" s="24" t="s">
        <v>52</v>
      </c>
      <c r="R35" s="24" t="s">
        <v>83</v>
      </c>
      <c r="S35" s="24" t="s">
        <v>37</v>
      </c>
      <c r="T35" s="24" t="s">
        <v>39</v>
      </c>
      <c r="U35" s="24">
        <v>2</v>
      </c>
      <c r="V35" s="24">
        <v>120</v>
      </c>
      <c r="W35" s="24">
        <v>7.76</v>
      </c>
      <c r="X35" s="24">
        <v>3</v>
      </c>
      <c r="Y35" s="24">
        <v>5</v>
      </c>
      <c r="Z35" s="24"/>
      <c r="AA35" s="24"/>
      <c r="AB35" s="24"/>
      <c r="AC35" s="24"/>
      <c r="AD35" s="24"/>
      <c r="AF35" s="33">
        <f t="shared" si="1"/>
        <v>8.4874999999999989</v>
      </c>
    </row>
    <row r="36" spans="1:32" s="23" customFormat="1" ht="15">
      <c r="A36" s="31">
        <v>23</v>
      </c>
      <c r="B36" s="31">
        <v>190685</v>
      </c>
      <c r="C36" s="24"/>
      <c r="D36" s="24" t="s">
        <v>33</v>
      </c>
      <c r="E36" s="24" t="s">
        <v>34</v>
      </c>
      <c r="F36" s="24" t="s">
        <v>32</v>
      </c>
      <c r="G36" s="24" t="s">
        <v>35</v>
      </c>
      <c r="H36" s="24">
        <v>2</v>
      </c>
      <c r="I36" s="24" t="s">
        <v>42</v>
      </c>
      <c r="J36" s="24" t="s">
        <v>43</v>
      </c>
      <c r="K36" s="24" t="s">
        <v>37</v>
      </c>
      <c r="L36" s="24" t="s">
        <v>39</v>
      </c>
      <c r="M36" s="24">
        <v>3</v>
      </c>
      <c r="N36" s="24">
        <v>180</v>
      </c>
      <c r="O36" s="31">
        <v>6.59</v>
      </c>
      <c r="P36" s="32">
        <f t="shared" si="0"/>
        <v>2.2124999999999995</v>
      </c>
      <c r="Q36" s="24" t="s">
        <v>52</v>
      </c>
      <c r="R36" s="24" t="s">
        <v>60</v>
      </c>
      <c r="S36" s="24" t="s">
        <v>37</v>
      </c>
      <c r="T36" s="24" t="s">
        <v>39</v>
      </c>
      <c r="U36" s="24">
        <v>2</v>
      </c>
      <c r="V36" s="24">
        <v>120</v>
      </c>
      <c r="W36" s="24">
        <v>7.38</v>
      </c>
      <c r="X36" s="24">
        <v>3</v>
      </c>
      <c r="Y36" s="24">
        <v>5</v>
      </c>
      <c r="Z36" s="24"/>
      <c r="AA36" s="24"/>
      <c r="AB36" s="24"/>
      <c r="AC36" s="24"/>
      <c r="AD36" s="24"/>
      <c r="AF36" s="33">
        <f t="shared" si="1"/>
        <v>7.2124999999999995</v>
      </c>
    </row>
    <row r="37" spans="1:32" s="23" customFormat="1" ht="15">
      <c r="A37" s="31">
        <v>24</v>
      </c>
      <c r="B37" s="31">
        <v>190668</v>
      </c>
      <c r="C37" s="24"/>
      <c r="D37" s="24" t="s">
        <v>33</v>
      </c>
      <c r="E37" s="24" t="s">
        <v>34</v>
      </c>
      <c r="F37" s="24" t="s">
        <v>32</v>
      </c>
      <c r="G37" s="24" t="s">
        <v>35</v>
      </c>
      <c r="H37" s="24">
        <v>2</v>
      </c>
      <c r="I37" s="24" t="s">
        <v>42</v>
      </c>
      <c r="J37" s="24" t="s">
        <v>43</v>
      </c>
      <c r="K37" s="24" t="s">
        <v>37</v>
      </c>
      <c r="L37" s="24" t="s">
        <v>39</v>
      </c>
      <c r="M37" s="24">
        <v>4</v>
      </c>
      <c r="N37" s="24">
        <v>240</v>
      </c>
      <c r="O37" s="31">
        <v>7.56</v>
      </c>
      <c r="P37" s="32">
        <f t="shared" si="0"/>
        <v>5.8499999999999988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F37" s="33">
        <f t="shared" si="1"/>
        <v>5.8499999999999988</v>
      </c>
    </row>
    <row r="38" spans="1:32" s="23" customFormat="1" ht="15">
      <c r="A38" s="31">
        <v>25</v>
      </c>
      <c r="B38" s="31">
        <v>190211</v>
      </c>
      <c r="C38" s="24"/>
      <c r="D38" s="24" t="s">
        <v>33</v>
      </c>
      <c r="E38" s="24" t="s">
        <v>34</v>
      </c>
      <c r="F38" s="24" t="s">
        <v>32</v>
      </c>
      <c r="G38" s="24" t="s">
        <v>35</v>
      </c>
      <c r="H38" s="24">
        <v>2</v>
      </c>
      <c r="I38" s="24" t="s">
        <v>68</v>
      </c>
      <c r="J38" s="24" t="s">
        <v>48</v>
      </c>
      <c r="K38" s="24" t="s">
        <v>37</v>
      </c>
      <c r="L38" s="24" t="s">
        <v>39</v>
      </c>
      <c r="M38" s="24">
        <v>4</v>
      </c>
      <c r="N38" s="24">
        <v>240</v>
      </c>
      <c r="O38" s="31">
        <v>6.63</v>
      </c>
      <c r="P38" s="32">
        <f t="shared" si="0"/>
        <v>2.3624999999999998</v>
      </c>
      <c r="Q38" s="24"/>
      <c r="R38" s="24"/>
      <c r="S38" s="24"/>
      <c r="T38" s="24"/>
      <c r="U38" s="24"/>
      <c r="V38" s="24"/>
      <c r="W38" s="24"/>
      <c r="X38" s="24"/>
      <c r="Y38" s="24"/>
      <c r="Z38" s="24" t="s">
        <v>87</v>
      </c>
      <c r="AA38" s="24">
        <v>1</v>
      </c>
      <c r="AB38" s="24">
        <v>1</v>
      </c>
      <c r="AC38" s="24">
        <v>2</v>
      </c>
      <c r="AD38" s="24"/>
      <c r="AF38" s="33">
        <f t="shared" si="1"/>
        <v>5.3624999999999998</v>
      </c>
    </row>
    <row r="39" spans="1:32" s="23" customFormat="1" ht="15">
      <c r="A39" s="31">
        <v>26</v>
      </c>
      <c r="B39" s="31">
        <v>191694</v>
      </c>
      <c r="C39" s="24"/>
      <c r="D39" s="24" t="s">
        <v>33</v>
      </c>
      <c r="E39" s="24" t="s">
        <v>34</v>
      </c>
      <c r="F39" s="24" t="s">
        <v>32</v>
      </c>
      <c r="G39" s="24" t="s">
        <v>35</v>
      </c>
      <c r="H39" s="24">
        <v>2</v>
      </c>
      <c r="I39" s="24" t="s">
        <v>36</v>
      </c>
      <c r="J39" s="24" t="s">
        <v>38</v>
      </c>
      <c r="K39" s="24" t="s">
        <v>37</v>
      </c>
      <c r="L39" s="24" t="s">
        <v>39</v>
      </c>
      <c r="M39" s="24">
        <v>4</v>
      </c>
      <c r="N39" s="24"/>
      <c r="O39" s="31">
        <v>6</v>
      </c>
      <c r="P39" s="32">
        <f t="shared" si="0"/>
        <v>0</v>
      </c>
      <c r="Q39" s="24"/>
      <c r="R39" s="24"/>
      <c r="S39" s="24"/>
      <c r="T39" s="24"/>
      <c r="U39" s="24"/>
      <c r="V39" s="24"/>
      <c r="W39" s="24"/>
      <c r="X39" s="24"/>
      <c r="Y39" s="24"/>
      <c r="Z39" s="24" t="s">
        <v>40</v>
      </c>
      <c r="AA39" s="24">
        <v>5</v>
      </c>
      <c r="AB39" s="24"/>
      <c r="AC39" s="24"/>
      <c r="AD39" s="24"/>
      <c r="AF39" s="33">
        <f t="shared" si="1"/>
        <v>5</v>
      </c>
    </row>
    <row r="40" spans="1:32" s="23" customFormat="1" ht="15">
      <c r="A40" s="31">
        <v>27</v>
      </c>
      <c r="B40" s="31">
        <v>188698</v>
      </c>
      <c r="C40" s="24"/>
      <c r="D40" s="24" t="s">
        <v>33</v>
      </c>
      <c r="E40" s="24" t="s">
        <v>34</v>
      </c>
      <c r="F40" s="24" t="s">
        <v>32</v>
      </c>
      <c r="G40" s="24" t="s">
        <v>35</v>
      </c>
      <c r="H40" s="24">
        <v>2</v>
      </c>
      <c r="I40" s="24" t="s">
        <v>68</v>
      </c>
      <c r="J40" s="24" t="s">
        <v>48</v>
      </c>
      <c r="K40" s="24" t="s">
        <v>37</v>
      </c>
      <c r="L40" s="24" t="s">
        <v>39</v>
      </c>
      <c r="M40" s="24"/>
      <c r="N40" s="24">
        <v>192</v>
      </c>
      <c r="O40" s="31">
        <v>6.77</v>
      </c>
      <c r="P40" s="32">
        <f t="shared" si="0"/>
        <v>2.8874999999999984</v>
      </c>
      <c r="Q40" s="24" t="s">
        <v>61</v>
      </c>
      <c r="R40" s="24" t="s">
        <v>60</v>
      </c>
      <c r="S40" s="24" t="s">
        <v>37</v>
      </c>
      <c r="T40" s="24" t="s">
        <v>39</v>
      </c>
      <c r="U40" s="24"/>
      <c r="V40" s="24"/>
      <c r="W40" s="24"/>
      <c r="X40" s="24">
        <v>4</v>
      </c>
      <c r="Y40" s="24">
        <v>2</v>
      </c>
      <c r="Z40" s="24"/>
      <c r="AA40" s="24"/>
      <c r="AB40" s="24"/>
      <c r="AC40" s="24"/>
      <c r="AD40" s="24"/>
      <c r="AF40" s="33">
        <f t="shared" si="1"/>
        <v>4.8874999999999984</v>
      </c>
    </row>
    <row r="41" spans="1:32" s="23" customFormat="1" ht="15">
      <c r="A41" s="31">
        <v>28</v>
      </c>
      <c r="B41" s="31">
        <v>189651</v>
      </c>
      <c r="C41" s="24"/>
      <c r="D41" s="24" t="s">
        <v>33</v>
      </c>
      <c r="E41" s="24" t="s">
        <v>34</v>
      </c>
      <c r="F41" s="24" t="s">
        <v>32</v>
      </c>
      <c r="G41" s="24" t="s">
        <v>35</v>
      </c>
      <c r="H41" s="24">
        <v>2</v>
      </c>
      <c r="I41" s="24" t="s">
        <v>68</v>
      </c>
      <c r="J41" s="24" t="s">
        <v>48</v>
      </c>
      <c r="K41" s="24" t="s">
        <v>37</v>
      </c>
      <c r="L41" s="24" t="s">
        <v>39</v>
      </c>
      <c r="M41" s="24"/>
      <c r="N41" s="24">
        <v>210</v>
      </c>
      <c r="O41" s="31">
        <v>7.24</v>
      </c>
      <c r="P41" s="32">
        <f t="shared" si="0"/>
        <v>4.6500000000000004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F41" s="33">
        <f t="shared" si="1"/>
        <v>4.6500000000000004</v>
      </c>
    </row>
    <row r="42" spans="1:32" s="23" customFormat="1" ht="15">
      <c r="A42" s="31">
        <v>29</v>
      </c>
      <c r="B42" s="31">
        <v>191488</v>
      </c>
      <c r="C42" s="24"/>
      <c r="D42" s="24" t="s">
        <v>33</v>
      </c>
      <c r="E42" s="24" t="s">
        <v>34</v>
      </c>
      <c r="F42" s="24" t="s">
        <v>32</v>
      </c>
      <c r="G42" s="24" t="s">
        <v>35</v>
      </c>
      <c r="H42" s="24">
        <v>2</v>
      </c>
      <c r="I42" s="24" t="s">
        <v>42</v>
      </c>
      <c r="J42" s="24" t="s">
        <v>43</v>
      </c>
      <c r="K42" s="24" t="s">
        <v>37</v>
      </c>
      <c r="L42" s="24" t="s">
        <v>39</v>
      </c>
      <c r="M42" s="24">
        <v>3</v>
      </c>
      <c r="N42" s="24" t="s">
        <v>44</v>
      </c>
      <c r="O42" s="31">
        <v>7.11</v>
      </c>
      <c r="P42" s="32">
        <f t="shared" si="0"/>
        <v>4.1625000000000014</v>
      </c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F42" s="33">
        <f t="shared" si="1"/>
        <v>4.1625000000000014</v>
      </c>
    </row>
    <row r="43" spans="1:32" s="23" customFormat="1" ht="15">
      <c r="A43" s="31">
        <v>30</v>
      </c>
      <c r="B43" s="31">
        <v>189716</v>
      </c>
      <c r="C43" s="24"/>
      <c r="D43" s="24" t="s">
        <v>33</v>
      </c>
      <c r="E43" s="24" t="s">
        <v>34</v>
      </c>
      <c r="F43" s="24" t="s">
        <v>32</v>
      </c>
      <c r="G43" s="24" t="s">
        <v>35</v>
      </c>
      <c r="H43" s="24">
        <v>2</v>
      </c>
      <c r="I43" s="24" t="s">
        <v>69</v>
      </c>
      <c r="J43" s="24" t="s">
        <v>51</v>
      </c>
      <c r="K43" s="24" t="s">
        <v>37</v>
      </c>
      <c r="L43" s="24" t="s">
        <v>39</v>
      </c>
      <c r="M43" s="24">
        <v>4</v>
      </c>
      <c r="N43" s="24">
        <v>240</v>
      </c>
      <c r="O43" s="31">
        <v>6.81</v>
      </c>
      <c r="P43" s="32">
        <f t="shared" si="0"/>
        <v>3.0374999999999988</v>
      </c>
      <c r="Q43" s="24"/>
      <c r="R43" s="24"/>
      <c r="S43" s="24"/>
      <c r="T43" s="24"/>
      <c r="U43" s="24"/>
      <c r="V43" s="24"/>
      <c r="W43" s="24"/>
      <c r="X43" s="24"/>
      <c r="Y43" s="24"/>
      <c r="Z43" s="24" t="s">
        <v>87</v>
      </c>
      <c r="AA43" s="24">
        <v>1</v>
      </c>
      <c r="AB43" s="24"/>
      <c r="AC43" s="24"/>
      <c r="AD43" s="24"/>
      <c r="AF43" s="33">
        <f t="shared" si="1"/>
        <v>4.0374999999999988</v>
      </c>
    </row>
    <row r="44" spans="1:32" s="23" customFormat="1" ht="15">
      <c r="A44" s="31">
        <v>31</v>
      </c>
      <c r="B44" s="31">
        <v>190491</v>
      </c>
      <c r="C44" s="24"/>
      <c r="D44" s="24" t="s">
        <v>33</v>
      </c>
      <c r="E44" s="24" t="s">
        <v>34</v>
      </c>
      <c r="F44" s="24" t="s">
        <v>32</v>
      </c>
      <c r="G44" s="24" t="s">
        <v>35</v>
      </c>
      <c r="H44" s="24">
        <v>2</v>
      </c>
      <c r="I44" s="24" t="s">
        <v>42</v>
      </c>
      <c r="J44" s="24" t="s">
        <v>43</v>
      </c>
      <c r="K44" s="24" t="s">
        <v>37</v>
      </c>
      <c r="L44" s="24" t="s">
        <v>39</v>
      </c>
      <c r="M44" s="24">
        <v>3</v>
      </c>
      <c r="N44" s="24">
        <v>180</v>
      </c>
      <c r="O44" s="31">
        <v>7</v>
      </c>
      <c r="P44" s="32">
        <f t="shared" si="0"/>
        <v>3.75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F44" s="33">
        <f t="shared" si="1"/>
        <v>3.75</v>
      </c>
    </row>
    <row r="45" spans="1:32" s="23" customFormat="1" ht="15">
      <c r="A45" s="31">
        <v>32</v>
      </c>
      <c r="B45" s="31">
        <v>191541</v>
      </c>
      <c r="C45" s="24"/>
      <c r="D45" s="24" t="s">
        <v>33</v>
      </c>
      <c r="E45" s="24" t="s">
        <v>34</v>
      </c>
      <c r="F45" s="24" t="s">
        <v>32</v>
      </c>
      <c r="G45" s="24" t="s">
        <v>35</v>
      </c>
      <c r="H45" s="24">
        <v>2</v>
      </c>
      <c r="I45" s="24" t="s">
        <v>42</v>
      </c>
      <c r="J45" s="24" t="s">
        <v>43</v>
      </c>
      <c r="K45" s="24" t="s">
        <v>37</v>
      </c>
      <c r="L45" s="24" t="s">
        <v>39</v>
      </c>
      <c r="M45" s="24">
        <v>3</v>
      </c>
      <c r="N45" s="24">
        <v>183</v>
      </c>
      <c r="O45" s="31">
        <v>6.68</v>
      </c>
      <c r="P45" s="32">
        <f t="shared" si="0"/>
        <v>2.5499999999999989</v>
      </c>
      <c r="Q45" s="24"/>
      <c r="R45" s="24"/>
      <c r="S45" s="24"/>
      <c r="T45" s="24"/>
      <c r="U45" s="24"/>
      <c r="V45" s="24"/>
      <c r="W45" s="24"/>
      <c r="X45" s="24"/>
      <c r="Y45" s="24"/>
      <c r="Z45" s="24" t="s">
        <v>45</v>
      </c>
      <c r="AA45" s="24">
        <v>1</v>
      </c>
      <c r="AB45" s="24"/>
      <c r="AC45" s="24"/>
      <c r="AD45" s="24"/>
      <c r="AF45" s="33">
        <f t="shared" si="1"/>
        <v>3.5499999999999989</v>
      </c>
    </row>
    <row r="46" spans="1:32" s="23" customFormat="1" ht="15">
      <c r="A46" s="31">
        <v>33</v>
      </c>
      <c r="B46" s="31">
        <v>188977</v>
      </c>
      <c r="C46" s="24"/>
      <c r="D46" s="24" t="s">
        <v>33</v>
      </c>
      <c r="E46" s="24" t="s">
        <v>34</v>
      </c>
      <c r="F46" s="24" t="s">
        <v>32</v>
      </c>
      <c r="G46" s="24" t="s">
        <v>35</v>
      </c>
      <c r="H46" s="24">
        <v>2</v>
      </c>
      <c r="I46" s="24" t="s">
        <v>69</v>
      </c>
      <c r="J46" s="24" t="s">
        <v>51</v>
      </c>
      <c r="K46" s="24" t="s">
        <v>37</v>
      </c>
      <c r="L46" s="24" t="s">
        <v>39</v>
      </c>
      <c r="M46" s="24">
        <v>4</v>
      </c>
      <c r="N46" s="24">
        <v>240</v>
      </c>
      <c r="O46" s="31">
        <v>6.76</v>
      </c>
      <c r="P46" s="32">
        <f t="shared" si="0"/>
        <v>2.8499999999999992</v>
      </c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F46" s="33">
        <f t="shared" ref="AF46:AF76" si="2">P46+Y46+AA46+AC46</f>
        <v>2.8499999999999992</v>
      </c>
    </row>
    <row r="47" spans="1:32" s="23" customFormat="1" ht="15">
      <c r="A47" s="31">
        <v>34</v>
      </c>
      <c r="B47" s="31">
        <v>190830</v>
      </c>
      <c r="C47" s="24"/>
      <c r="D47" s="24" t="s">
        <v>33</v>
      </c>
      <c r="E47" s="24" t="s">
        <v>34</v>
      </c>
      <c r="F47" s="24" t="s">
        <v>32</v>
      </c>
      <c r="G47" s="24" t="s">
        <v>35</v>
      </c>
      <c r="H47" s="24">
        <v>2</v>
      </c>
      <c r="I47" s="24" t="s">
        <v>42</v>
      </c>
      <c r="J47" s="24" t="s">
        <v>43</v>
      </c>
      <c r="K47" s="24" t="s">
        <v>37</v>
      </c>
      <c r="L47" s="24" t="s">
        <v>39</v>
      </c>
      <c r="M47" s="24">
        <v>4</v>
      </c>
      <c r="N47" s="24">
        <v>240</v>
      </c>
      <c r="O47" s="31">
        <v>6.74</v>
      </c>
      <c r="P47" s="32">
        <f t="shared" si="0"/>
        <v>2.7750000000000008</v>
      </c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F47" s="33">
        <f t="shared" si="2"/>
        <v>2.7750000000000008</v>
      </c>
    </row>
    <row r="48" spans="1:32" s="23" customFormat="1" ht="20.45" customHeight="1">
      <c r="A48" s="31">
        <v>35</v>
      </c>
      <c r="B48" s="31">
        <v>190967</v>
      </c>
      <c r="C48" s="24"/>
      <c r="D48" s="24" t="s">
        <v>33</v>
      </c>
      <c r="E48" s="24" t="s">
        <v>34</v>
      </c>
      <c r="F48" s="24" t="s">
        <v>32</v>
      </c>
      <c r="G48" s="24" t="s">
        <v>35</v>
      </c>
      <c r="H48" s="24">
        <v>2</v>
      </c>
      <c r="I48" s="24" t="s">
        <v>69</v>
      </c>
      <c r="J48" s="24" t="s">
        <v>71</v>
      </c>
      <c r="K48" s="24" t="s">
        <v>37</v>
      </c>
      <c r="L48" s="24" t="s">
        <v>39</v>
      </c>
      <c r="M48" s="24">
        <v>4</v>
      </c>
      <c r="N48" s="24">
        <v>240</v>
      </c>
      <c r="O48" s="31">
        <v>6.72</v>
      </c>
      <c r="P48" s="32">
        <f t="shared" si="0"/>
        <v>2.6999999999999993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F48" s="33">
        <f t="shared" si="2"/>
        <v>2.6999999999999993</v>
      </c>
    </row>
    <row r="49" spans="1:32" s="23" customFormat="1" ht="20.45" customHeight="1">
      <c r="A49" s="31">
        <v>36</v>
      </c>
      <c r="B49" s="31">
        <v>189730</v>
      </c>
      <c r="C49" s="24"/>
      <c r="D49" s="24" t="s">
        <v>33</v>
      </c>
      <c r="E49" s="24" t="s">
        <v>34</v>
      </c>
      <c r="F49" s="24" t="s">
        <v>32</v>
      </c>
      <c r="G49" s="24" t="s">
        <v>35</v>
      </c>
      <c r="H49" s="24">
        <v>2</v>
      </c>
      <c r="I49" s="24" t="s">
        <v>68</v>
      </c>
      <c r="J49" s="24" t="s">
        <v>82</v>
      </c>
      <c r="K49" s="24" t="s">
        <v>37</v>
      </c>
      <c r="L49" s="24" t="s">
        <v>39</v>
      </c>
      <c r="M49" s="24"/>
      <c r="N49" s="24"/>
      <c r="O49" s="31"/>
      <c r="P49" s="32">
        <f t="shared" si="0"/>
        <v>-22.5</v>
      </c>
      <c r="Q49" s="24" t="s">
        <v>52</v>
      </c>
      <c r="R49" s="24" t="s">
        <v>73</v>
      </c>
      <c r="S49" s="24" t="s">
        <v>37</v>
      </c>
      <c r="T49" s="24" t="s">
        <v>39</v>
      </c>
      <c r="U49" s="24">
        <v>2</v>
      </c>
      <c r="V49" s="24">
        <v>120</v>
      </c>
      <c r="W49" s="24">
        <v>8.3800000000000008</v>
      </c>
      <c r="X49" s="24">
        <v>3</v>
      </c>
      <c r="Y49" s="24">
        <v>5</v>
      </c>
      <c r="Z49" s="24"/>
      <c r="AA49" s="24"/>
      <c r="AB49" s="24"/>
      <c r="AC49" s="24"/>
      <c r="AD49" s="24"/>
      <c r="AF49" s="33">
        <f t="shared" si="2"/>
        <v>-17.5</v>
      </c>
    </row>
    <row r="50" spans="1:32" s="26" customFormat="1" ht="20.45" customHeight="1">
      <c r="A50" s="28">
        <v>37</v>
      </c>
      <c r="B50" s="28">
        <v>191424</v>
      </c>
      <c r="C50" s="25"/>
      <c r="D50" s="25" t="s">
        <v>33</v>
      </c>
      <c r="E50" s="25" t="s">
        <v>34</v>
      </c>
      <c r="F50" s="25" t="s">
        <v>32</v>
      </c>
      <c r="G50" s="25" t="s">
        <v>35</v>
      </c>
      <c r="H50" s="25">
        <v>2</v>
      </c>
      <c r="I50" s="25" t="s">
        <v>42</v>
      </c>
      <c r="J50" s="25" t="s">
        <v>64</v>
      </c>
      <c r="K50" s="25" t="s">
        <v>75</v>
      </c>
      <c r="L50" s="25"/>
      <c r="M50" s="25"/>
      <c r="N50" s="25"/>
      <c r="O50" s="28"/>
      <c r="P50" s="29">
        <f t="shared" si="0"/>
        <v>-22.5</v>
      </c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 t="s">
        <v>58</v>
      </c>
      <c r="AF50" s="30">
        <f t="shared" si="2"/>
        <v>-22.5</v>
      </c>
    </row>
    <row r="51" spans="1:32" s="38" customFormat="1" ht="20.45" customHeight="1">
      <c r="A51" s="28">
        <v>38</v>
      </c>
      <c r="B51" s="28">
        <v>190712</v>
      </c>
      <c r="C51" s="25"/>
      <c r="D51" s="25" t="s">
        <v>33</v>
      </c>
      <c r="E51" s="25" t="s">
        <v>34</v>
      </c>
      <c r="F51" s="25" t="s">
        <v>32</v>
      </c>
      <c r="G51" s="25" t="s">
        <v>35</v>
      </c>
      <c r="H51" s="25">
        <v>2</v>
      </c>
      <c r="I51" s="25" t="s">
        <v>56</v>
      </c>
      <c r="J51" s="25" t="s">
        <v>55</v>
      </c>
      <c r="K51" s="25" t="s">
        <v>57</v>
      </c>
      <c r="L51" s="25"/>
      <c r="M51" s="25"/>
      <c r="N51" s="25"/>
      <c r="O51" s="28"/>
      <c r="P51" s="29">
        <f t="shared" si="0"/>
        <v>-22.5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 t="s">
        <v>58</v>
      </c>
      <c r="AE51" s="26"/>
      <c r="AF51" s="30">
        <f t="shared" si="2"/>
        <v>-22.5</v>
      </c>
    </row>
    <row r="52" spans="1:32" s="38" customFormat="1" ht="20.45" customHeight="1">
      <c r="A52" s="28">
        <v>39</v>
      </c>
      <c r="B52" s="28">
        <v>191119</v>
      </c>
      <c r="C52" s="25"/>
      <c r="D52" s="25" t="s">
        <v>33</v>
      </c>
      <c r="E52" s="25" t="s">
        <v>34</v>
      </c>
      <c r="F52" s="25" t="s">
        <v>32</v>
      </c>
      <c r="G52" s="25" t="s">
        <v>35</v>
      </c>
      <c r="H52" s="25">
        <v>2</v>
      </c>
      <c r="I52" s="25" t="s">
        <v>42</v>
      </c>
      <c r="J52" s="25" t="s">
        <v>63</v>
      </c>
      <c r="K52" s="25" t="s">
        <v>57</v>
      </c>
      <c r="L52" s="25"/>
      <c r="M52" s="25"/>
      <c r="N52" s="25"/>
      <c r="O52" s="28"/>
      <c r="P52" s="29">
        <f t="shared" si="0"/>
        <v>-22.5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 t="s">
        <v>58</v>
      </c>
      <c r="AE52" s="26"/>
      <c r="AF52" s="30">
        <f t="shared" si="2"/>
        <v>-22.5</v>
      </c>
    </row>
    <row r="53" spans="1:32" s="38" customFormat="1" ht="20.45" customHeight="1">
      <c r="A53" s="28">
        <v>40</v>
      </c>
      <c r="B53" s="28">
        <v>191035</v>
      </c>
      <c r="C53" s="25"/>
      <c r="D53" s="25" t="s">
        <v>33</v>
      </c>
      <c r="E53" s="25" t="s">
        <v>34</v>
      </c>
      <c r="F53" s="25" t="s">
        <v>32</v>
      </c>
      <c r="G53" s="25" t="s">
        <v>35</v>
      </c>
      <c r="H53" s="25">
        <v>2</v>
      </c>
      <c r="I53" s="25" t="s">
        <v>42</v>
      </c>
      <c r="J53" s="25" t="s">
        <v>63</v>
      </c>
      <c r="K53" s="25" t="s">
        <v>57</v>
      </c>
      <c r="L53" s="25"/>
      <c r="M53" s="25"/>
      <c r="N53" s="25"/>
      <c r="O53" s="28"/>
      <c r="P53" s="29">
        <f t="shared" si="0"/>
        <v>-22.5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 t="s">
        <v>58</v>
      </c>
      <c r="AE53" s="26"/>
      <c r="AF53" s="30">
        <f t="shared" si="2"/>
        <v>-22.5</v>
      </c>
    </row>
    <row r="54" spans="1:32" s="38" customFormat="1" ht="20.45" customHeight="1">
      <c r="A54" s="28">
        <v>41</v>
      </c>
      <c r="B54" s="28">
        <v>191124</v>
      </c>
      <c r="C54" s="25"/>
      <c r="D54" s="25" t="s">
        <v>33</v>
      </c>
      <c r="E54" s="25" t="s">
        <v>34</v>
      </c>
      <c r="F54" s="25" t="s">
        <v>32</v>
      </c>
      <c r="G54" s="25" t="s">
        <v>35</v>
      </c>
      <c r="H54" s="25">
        <v>2</v>
      </c>
      <c r="I54" s="25" t="s">
        <v>42</v>
      </c>
      <c r="J54" s="25" t="s">
        <v>64</v>
      </c>
      <c r="K54" s="25" t="s">
        <v>57</v>
      </c>
      <c r="L54" s="25"/>
      <c r="M54" s="25"/>
      <c r="N54" s="25"/>
      <c r="O54" s="28"/>
      <c r="P54" s="29">
        <f t="shared" si="0"/>
        <v>-22.5</v>
      </c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 t="s">
        <v>58</v>
      </c>
      <c r="AE54" s="26"/>
      <c r="AF54" s="30">
        <f t="shared" si="2"/>
        <v>-22.5</v>
      </c>
    </row>
    <row r="55" spans="1:32" s="38" customFormat="1" ht="20.45" customHeight="1">
      <c r="A55" s="28">
        <v>42</v>
      </c>
      <c r="B55" s="28">
        <v>191457</v>
      </c>
      <c r="C55" s="25"/>
      <c r="D55" s="25" t="s">
        <v>33</v>
      </c>
      <c r="E55" s="25" t="s">
        <v>34</v>
      </c>
      <c r="F55" s="25" t="s">
        <v>32</v>
      </c>
      <c r="G55" s="25" t="s">
        <v>35</v>
      </c>
      <c r="H55" s="25">
        <v>2</v>
      </c>
      <c r="I55" s="25" t="s">
        <v>42</v>
      </c>
      <c r="J55" s="25" t="s">
        <v>64</v>
      </c>
      <c r="K55" s="25" t="s">
        <v>75</v>
      </c>
      <c r="L55" s="25"/>
      <c r="M55" s="25"/>
      <c r="N55" s="25"/>
      <c r="O55" s="28"/>
      <c r="P55" s="29">
        <f t="shared" si="0"/>
        <v>-22.5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 t="s">
        <v>57</v>
      </c>
      <c r="AE55" s="26"/>
      <c r="AF55" s="30">
        <f t="shared" si="2"/>
        <v>-22.5</v>
      </c>
    </row>
    <row r="56" spans="1:32" s="38" customFormat="1" ht="20.45" customHeight="1">
      <c r="A56" s="28">
        <v>43</v>
      </c>
      <c r="B56" s="28">
        <v>190991</v>
      </c>
      <c r="C56" s="25"/>
      <c r="D56" s="25" t="s">
        <v>33</v>
      </c>
      <c r="E56" s="25" t="s">
        <v>34</v>
      </c>
      <c r="F56" s="25" t="s">
        <v>32</v>
      </c>
      <c r="G56" s="25" t="s">
        <v>35</v>
      </c>
      <c r="H56" s="25">
        <v>2</v>
      </c>
      <c r="I56" s="25" t="s">
        <v>56</v>
      </c>
      <c r="J56" s="25" t="s">
        <v>51</v>
      </c>
      <c r="K56" s="25" t="s">
        <v>57</v>
      </c>
      <c r="L56" s="25"/>
      <c r="M56" s="25"/>
      <c r="N56" s="25"/>
      <c r="O56" s="28"/>
      <c r="P56" s="29">
        <f t="shared" si="0"/>
        <v>-22.5</v>
      </c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 t="s">
        <v>58</v>
      </c>
      <c r="AE56" s="26"/>
      <c r="AF56" s="30">
        <f t="shared" si="2"/>
        <v>-22.5</v>
      </c>
    </row>
    <row r="57" spans="1:32" s="38" customFormat="1" ht="20.45" customHeight="1">
      <c r="A57" s="28">
        <v>44</v>
      </c>
      <c r="B57" s="28">
        <v>190612</v>
      </c>
      <c r="C57" s="25"/>
      <c r="D57" s="25" t="s">
        <v>33</v>
      </c>
      <c r="E57" s="25" t="s">
        <v>34</v>
      </c>
      <c r="F57" s="25" t="s">
        <v>32</v>
      </c>
      <c r="G57" s="25" t="s">
        <v>35</v>
      </c>
      <c r="H57" s="25">
        <v>2</v>
      </c>
      <c r="I57" s="25" t="s">
        <v>68</v>
      </c>
      <c r="J57" s="25" t="s">
        <v>63</v>
      </c>
      <c r="K57" s="25" t="s">
        <v>57</v>
      </c>
      <c r="L57" s="25"/>
      <c r="M57" s="25"/>
      <c r="N57" s="25"/>
      <c r="O57" s="28"/>
      <c r="P57" s="29">
        <f t="shared" si="0"/>
        <v>-22.5</v>
      </c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 t="s">
        <v>58</v>
      </c>
      <c r="AE57" s="26"/>
      <c r="AF57" s="30">
        <f t="shared" si="2"/>
        <v>-22.5</v>
      </c>
    </row>
    <row r="58" spans="1:32" s="38" customFormat="1" ht="20.45" customHeight="1">
      <c r="A58" s="28">
        <v>45</v>
      </c>
      <c r="B58" s="28">
        <v>191217</v>
      </c>
      <c r="C58" s="25"/>
      <c r="D58" s="25" t="s">
        <v>33</v>
      </c>
      <c r="E58" s="25" t="s">
        <v>34</v>
      </c>
      <c r="F58" s="25" t="s">
        <v>32</v>
      </c>
      <c r="G58" s="25" t="s">
        <v>35</v>
      </c>
      <c r="H58" s="25">
        <v>2</v>
      </c>
      <c r="I58" s="25" t="s">
        <v>76</v>
      </c>
      <c r="J58" s="25" t="s">
        <v>63</v>
      </c>
      <c r="K58" s="25" t="s">
        <v>57</v>
      </c>
      <c r="L58" s="25"/>
      <c r="M58" s="25"/>
      <c r="N58" s="25"/>
      <c r="O58" s="28"/>
      <c r="P58" s="29">
        <f t="shared" si="0"/>
        <v>-22.5</v>
      </c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 t="s">
        <v>57</v>
      </c>
      <c r="AE58" s="26"/>
      <c r="AF58" s="30">
        <f t="shared" si="2"/>
        <v>-22.5</v>
      </c>
    </row>
    <row r="59" spans="1:32" s="38" customFormat="1" ht="20.45" customHeight="1">
      <c r="A59" s="28">
        <v>46</v>
      </c>
      <c r="B59" s="28">
        <v>191231</v>
      </c>
      <c r="C59" s="25"/>
      <c r="D59" s="25" t="s">
        <v>33</v>
      </c>
      <c r="E59" s="25" t="s">
        <v>34</v>
      </c>
      <c r="F59" s="25" t="s">
        <v>32</v>
      </c>
      <c r="G59" s="25" t="s">
        <v>35</v>
      </c>
      <c r="H59" s="25">
        <v>2</v>
      </c>
      <c r="I59" s="25" t="s">
        <v>56</v>
      </c>
      <c r="J59" s="25" t="s">
        <v>78</v>
      </c>
      <c r="K59" s="25" t="s">
        <v>57</v>
      </c>
      <c r="L59" s="25"/>
      <c r="M59" s="25"/>
      <c r="N59" s="25"/>
      <c r="O59" s="28"/>
      <c r="P59" s="29">
        <f t="shared" si="0"/>
        <v>-22.5</v>
      </c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 t="s">
        <v>58</v>
      </c>
      <c r="AE59" s="26"/>
      <c r="AF59" s="30">
        <f t="shared" si="2"/>
        <v>-22.5</v>
      </c>
    </row>
    <row r="60" spans="1:32" s="38" customFormat="1" ht="20.45" customHeight="1">
      <c r="A60" s="28">
        <v>47</v>
      </c>
      <c r="B60" s="28">
        <v>191361</v>
      </c>
      <c r="C60" s="25"/>
      <c r="D60" s="25" t="s">
        <v>33</v>
      </c>
      <c r="E60" s="25" t="s">
        <v>34</v>
      </c>
      <c r="F60" s="25" t="s">
        <v>32</v>
      </c>
      <c r="G60" s="25" t="s">
        <v>35</v>
      </c>
      <c r="H60" s="25">
        <v>2</v>
      </c>
      <c r="I60" s="25" t="s">
        <v>68</v>
      </c>
      <c r="J60" s="25" t="s">
        <v>63</v>
      </c>
      <c r="K60" s="25" t="s">
        <v>57</v>
      </c>
      <c r="L60" s="25"/>
      <c r="M60" s="25"/>
      <c r="N60" s="25"/>
      <c r="O60" s="28"/>
      <c r="P60" s="29">
        <f t="shared" si="0"/>
        <v>-22.5</v>
      </c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 t="s">
        <v>57</v>
      </c>
      <c r="AE60" s="26"/>
      <c r="AF60" s="30">
        <f t="shared" si="2"/>
        <v>-22.5</v>
      </c>
    </row>
    <row r="61" spans="1:32" s="38" customFormat="1" ht="20.45" customHeight="1">
      <c r="A61" s="28">
        <v>48</v>
      </c>
      <c r="B61" s="28">
        <v>191373</v>
      </c>
      <c r="C61" s="25"/>
      <c r="D61" s="25" t="s">
        <v>33</v>
      </c>
      <c r="E61" s="25" t="s">
        <v>34</v>
      </c>
      <c r="F61" s="25" t="s">
        <v>32</v>
      </c>
      <c r="G61" s="25" t="s">
        <v>35</v>
      </c>
      <c r="H61" s="25">
        <v>2</v>
      </c>
      <c r="I61" s="25" t="s">
        <v>68</v>
      </c>
      <c r="J61" s="25" t="s">
        <v>79</v>
      </c>
      <c r="K61" s="25" t="s">
        <v>57</v>
      </c>
      <c r="L61" s="25"/>
      <c r="M61" s="25"/>
      <c r="N61" s="25"/>
      <c r="O61" s="28"/>
      <c r="P61" s="29">
        <f t="shared" si="0"/>
        <v>-22.5</v>
      </c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 t="s">
        <v>57</v>
      </c>
      <c r="AE61" s="26"/>
      <c r="AF61" s="30">
        <f t="shared" si="2"/>
        <v>-22.5</v>
      </c>
    </row>
    <row r="62" spans="1:32" s="38" customFormat="1" ht="20.45" customHeight="1">
      <c r="A62" s="28">
        <v>49</v>
      </c>
      <c r="B62" s="28">
        <v>191461</v>
      </c>
      <c r="C62" s="25"/>
      <c r="D62" s="25" t="s">
        <v>33</v>
      </c>
      <c r="E62" s="25" t="s">
        <v>34</v>
      </c>
      <c r="F62" s="25" t="s">
        <v>32</v>
      </c>
      <c r="G62" s="25" t="s">
        <v>35</v>
      </c>
      <c r="H62" s="25">
        <v>2</v>
      </c>
      <c r="I62" s="25" t="s">
        <v>42</v>
      </c>
      <c r="J62" s="25" t="s">
        <v>80</v>
      </c>
      <c r="K62" s="25" t="s">
        <v>75</v>
      </c>
      <c r="L62" s="25"/>
      <c r="M62" s="25"/>
      <c r="N62" s="25"/>
      <c r="O62" s="28"/>
      <c r="P62" s="29">
        <f t="shared" si="0"/>
        <v>-22.5</v>
      </c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 t="s">
        <v>57</v>
      </c>
      <c r="AE62" s="26"/>
      <c r="AF62" s="30">
        <f t="shared" si="2"/>
        <v>-22.5</v>
      </c>
    </row>
    <row r="63" spans="1:32" s="38" customFormat="1" ht="20.45" customHeight="1">
      <c r="A63" s="28">
        <v>50</v>
      </c>
      <c r="B63" s="28">
        <v>191427</v>
      </c>
      <c r="C63" s="25"/>
      <c r="D63" s="25" t="s">
        <v>33</v>
      </c>
      <c r="E63" s="25" t="s">
        <v>34</v>
      </c>
      <c r="F63" s="25" t="s">
        <v>32</v>
      </c>
      <c r="G63" s="25" t="s">
        <v>35</v>
      </c>
      <c r="H63" s="25">
        <v>2</v>
      </c>
      <c r="I63" s="25" t="s">
        <v>68</v>
      </c>
      <c r="J63" s="25" t="s">
        <v>63</v>
      </c>
      <c r="K63" s="25" t="s">
        <v>57</v>
      </c>
      <c r="L63" s="25"/>
      <c r="M63" s="25"/>
      <c r="N63" s="25"/>
      <c r="O63" s="28"/>
      <c r="P63" s="29">
        <f t="shared" si="0"/>
        <v>-22.5</v>
      </c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 t="s">
        <v>57</v>
      </c>
      <c r="AE63" s="26"/>
      <c r="AF63" s="30">
        <f t="shared" si="2"/>
        <v>-22.5</v>
      </c>
    </row>
    <row r="64" spans="1:32" s="38" customFormat="1" ht="20.45" customHeight="1">
      <c r="A64" s="28">
        <v>51</v>
      </c>
      <c r="B64" s="28">
        <v>191337</v>
      </c>
      <c r="C64" s="25"/>
      <c r="D64" s="25" t="s">
        <v>33</v>
      </c>
      <c r="E64" s="25" t="s">
        <v>34</v>
      </c>
      <c r="F64" s="25" t="s">
        <v>32</v>
      </c>
      <c r="G64" s="25" t="s">
        <v>35</v>
      </c>
      <c r="H64" s="25">
        <v>2</v>
      </c>
      <c r="I64" s="25" t="s">
        <v>76</v>
      </c>
      <c r="J64" s="25" t="s">
        <v>63</v>
      </c>
      <c r="K64" s="25" t="s">
        <v>57</v>
      </c>
      <c r="L64" s="25"/>
      <c r="M64" s="25"/>
      <c r="N64" s="25"/>
      <c r="O64" s="28"/>
      <c r="P64" s="29">
        <f t="shared" si="0"/>
        <v>-22.5</v>
      </c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 t="s">
        <v>57</v>
      </c>
      <c r="AE64" s="26"/>
      <c r="AF64" s="30">
        <f t="shared" si="2"/>
        <v>-22.5</v>
      </c>
    </row>
    <row r="65" spans="1:32" s="38" customFormat="1" ht="20.45" customHeight="1">
      <c r="A65" s="28">
        <v>52</v>
      </c>
      <c r="B65" s="28">
        <v>187288</v>
      </c>
      <c r="C65" s="25"/>
      <c r="D65" s="25" t="s">
        <v>33</v>
      </c>
      <c r="E65" s="25" t="s">
        <v>34</v>
      </c>
      <c r="F65" s="25" t="s">
        <v>32</v>
      </c>
      <c r="G65" s="25" t="s">
        <v>35</v>
      </c>
      <c r="H65" s="25">
        <v>2</v>
      </c>
      <c r="I65" s="25" t="s">
        <v>84</v>
      </c>
      <c r="J65" s="25" t="s">
        <v>85</v>
      </c>
      <c r="K65" s="25" t="s">
        <v>57</v>
      </c>
      <c r="L65" s="25"/>
      <c r="M65" s="25"/>
      <c r="N65" s="25"/>
      <c r="O65" s="28"/>
      <c r="P65" s="29">
        <f t="shared" si="0"/>
        <v>-22.5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 t="s">
        <v>57</v>
      </c>
      <c r="AE65" s="26"/>
      <c r="AF65" s="30">
        <f t="shared" si="2"/>
        <v>-22.5</v>
      </c>
    </row>
    <row r="66" spans="1:32" s="38" customFormat="1" ht="20.45" customHeight="1">
      <c r="A66" s="28">
        <v>53</v>
      </c>
      <c r="B66" s="28">
        <v>188403</v>
      </c>
      <c r="C66" s="25"/>
      <c r="D66" s="25" t="s">
        <v>33</v>
      </c>
      <c r="E66" s="25" t="s">
        <v>34</v>
      </c>
      <c r="F66" s="25" t="s">
        <v>32</v>
      </c>
      <c r="G66" s="25" t="s">
        <v>35</v>
      </c>
      <c r="H66" s="25">
        <v>2</v>
      </c>
      <c r="I66" s="25" t="s">
        <v>42</v>
      </c>
      <c r="J66" s="25" t="s">
        <v>80</v>
      </c>
      <c r="K66" s="25" t="s">
        <v>75</v>
      </c>
      <c r="L66" s="25"/>
      <c r="M66" s="25"/>
      <c r="N66" s="25"/>
      <c r="O66" s="28"/>
      <c r="P66" s="29">
        <f t="shared" si="0"/>
        <v>-22.5</v>
      </c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 t="s">
        <v>57</v>
      </c>
      <c r="AE66" s="26"/>
      <c r="AF66" s="30">
        <f t="shared" si="2"/>
        <v>-22.5</v>
      </c>
    </row>
    <row r="67" spans="1:32" s="38" customFormat="1" ht="20.45" customHeight="1">
      <c r="A67" s="28">
        <v>54</v>
      </c>
      <c r="B67" s="28">
        <v>190320</v>
      </c>
      <c r="C67" s="25"/>
      <c r="D67" s="25" t="s">
        <v>33</v>
      </c>
      <c r="E67" s="25" t="s">
        <v>34</v>
      </c>
      <c r="F67" s="25" t="s">
        <v>32</v>
      </c>
      <c r="G67" s="25" t="s">
        <v>35</v>
      </c>
      <c r="H67" s="25">
        <v>2</v>
      </c>
      <c r="I67" s="25" t="s">
        <v>42</v>
      </c>
      <c r="J67" s="25" t="s">
        <v>64</v>
      </c>
      <c r="K67" s="25" t="s">
        <v>75</v>
      </c>
      <c r="L67" s="25"/>
      <c r="M67" s="25"/>
      <c r="N67" s="25"/>
      <c r="O67" s="28"/>
      <c r="P67" s="29">
        <f t="shared" si="0"/>
        <v>-22.5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 t="s">
        <v>57</v>
      </c>
      <c r="AE67" s="26"/>
      <c r="AF67" s="30">
        <f t="shared" si="2"/>
        <v>-22.5</v>
      </c>
    </row>
    <row r="68" spans="1:32" s="38" customFormat="1" ht="20.45" customHeight="1">
      <c r="A68" s="28">
        <v>55</v>
      </c>
      <c r="B68" s="28">
        <v>189612</v>
      </c>
      <c r="C68" s="25"/>
      <c r="D68" s="25" t="s">
        <v>33</v>
      </c>
      <c r="E68" s="25" t="s">
        <v>34</v>
      </c>
      <c r="F68" s="25" t="s">
        <v>32</v>
      </c>
      <c r="G68" s="25" t="s">
        <v>35</v>
      </c>
      <c r="H68" s="25">
        <v>2</v>
      </c>
      <c r="I68" s="25" t="s">
        <v>42</v>
      </c>
      <c r="J68" s="25" t="s">
        <v>64</v>
      </c>
      <c r="K68" s="25" t="s">
        <v>75</v>
      </c>
      <c r="L68" s="25"/>
      <c r="M68" s="25"/>
      <c r="N68" s="25"/>
      <c r="O68" s="28"/>
      <c r="P68" s="29">
        <f t="shared" si="0"/>
        <v>-22.5</v>
      </c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 t="s">
        <v>57</v>
      </c>
      <c r="AE68" s="26"/>
      <c r="AF68" s="30">
        <f t="shared" si="2"/>
        <v>-22.5</v>
      </c>
    </row>
    <row r="69" spans="1:32" s="38" customFormat="1" ht="20.45" customHeight="1">
      <c r="A69" s="28">
        <v>56</v>
      </c>
      <c r="B69" s="28">
        <v>188576</v>
      </c>
      <c r="C69" s="25"/>
      <c r="D69" s="25" t="s">
        <v>33</v>
      </c>
      <c r="E69" s="25" t="s">
        <v>34</v>
      </c>
      <c r="F69" s="25" t="s">
        <v>32</v>
      </c>
      <c r="G69" s="25" t="s">
        <v>35</v>
      </c>
      <c r="H69" s="25">
        <v>2</v>
      </c>
      <c r="I69" s="25" t="s">
        <v>68</v>
      </c>
      <c r="J69" s="25" t="s">
        <v>63</v>
      </c>
      <c r="K69" s="25" t="s">
        <v>57</v>
      </c>
      <c r="L69" s="25"/>
      <c r="M69" s="25"/>
      <c r="N69" s="25"/>
      <c r="O69" s="28"/>
      <c r="P69" s="29">
        <f t="shared" si="0"/>
        <v>-22.5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 t="s">
        <v>57</v>
      </c>
      <c r="AE69" s="26"/>
      <c r="AF69" s="30">
        <f t="shared" si="2"/>
        <v>-22.5</v>
      </c>
    </row>
    <row r="70" spans="1:32" s="38" customFormat="1" ht="20.45" customHeight="1">
      <c r="A70" s="28">
        <v>57</v>
      </c>
      <c r="B70" s="28">
        <v>189969</v>
      </c>
      <c r="C70" s="25"/>
      <c r="D70" s="25" t="s">
        <v>33</v>
      </c>
      <c r="E70" s="25" t="s">
        <v>34</v>
      </c>
      <c r="F70" s="25" t="s">
        <v>32</v>
      </c>
      <c r="G70" s="25" t="s">
        <v>35</v>
      </c>
      <c r="H70" s="25">
        <v>2</v>
      </c>
      <c r="I70" s="25" t="s">
        <v>91</v>
      </c>
      <c r="J70" s="25" t="s">
        <v>64</v>
      </c>
      <c r="K70" s="25" t="s">
        <v>75</v>
      </c>
      <c r="L70" s="25"/>
      <c r="M70" s="25"/>
      <c r="N70" s="25"/>
      <c r="O70" s="28"/>
      <c r="P70" s="29">
        <f t="shared" si="0"/>
        <v>-22.5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 t="s">
        <v>57</v>
      </c>
      <c r="AE70" s="26"/>
      <c r="AF70" s="30">
        <f t="shared" si="2"/>
        <v>-22.5</v>
      </c>
    </row>
    <row r="71" spans="1:32" s="38" customFormat="1" ht="20.45" customHeight="1">
      <c r="A71" s="28">
        <v>58</v>
      </c>
      <c r="B71" s="28">
        <v>187444</v>
      </c>
      <c r="C71" s="25"/>
      <c r="D71" s="25" t="s">
        <v>33</v>
      </c>
      <c r="E71" s="25" t="s">
        <v>34</v>
      </c>
      <c r="F71" s="25" t="s">
        <v>32</v>
      </c>
      <c r="G71" s="25" t="s">
        <v>35</v>
      </c>
      <c r="H71" s="25">
        <v>2</v>
      </c>
      <c r="I71" s="25" t="s">
        <v>42</v>
      </c>
      <c r="J71" s="25" t="s">
        <v>64</v>
      </c>
      <c r="K71" s="25" t="s">
        <v>75</v>
      </c>
      <c r="L71" s="25"/>
      <c r="M71" s="25"/>
      <c r="N71" s="25"/>
      <c r="O71" s="28"/>
      <c r="P71" s="29">
        <f t="shared" si="0"/>
        <v>-22.5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 t="s">
        <v>57</v>
      </c>
      <c r="AE71" s="26"/>
      <c r="AF71" s="30">
        <f t="shared" si="2"/>
        <v>-22.5</v>
      </c>
    </row>
    <row r="72" spans="1:32" s="38" customFormat="1" ht="20.45" customHeight="1">
      <c r="A72" s="28">
        <v>59</v>
      </c>
      <c r="B72" s="28">
        <v>186618</v>
      </c>
      <c r="C72" s="25"/>
      <c r="D72" s="25" t="s">
        <v>33</v>
      </c>
      <c r="E72" s="25" t="s">
        <v>34</v>
      </c>
      <c r="F72" s="25" t="s">
        <v>32</v>
      </c>
      <c r="G72" s="25" t="s">
        <v>35</v>
      </c>
      <c r="H72" s="25">
        <v>2</v>
      </c>
      <c r="I72" s="25" t="s">
        <v>42</v>
      </c>
      <c r="J72" s="25" t="s">
        <v>64</v>
      </c>
      <c r="K72" s="25" t="s">
        <v>75</v>
      </c>
      <c r="L72" s="25"/>
      <c r="M72" s="25"/>
      <c r="N72" s="25"/>
      <c r="O72" s="28"/>
      <c r="P72" s="29">
        <f t="shared" si="0"/>
        <v>-22.5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 t="s">
        <v>57</v>
      </c>
      <c r="AE72" s="26"/>
      <c r="AF72" s="30">
        <f t="shared" si="2"/>
        <v>-22.5</v>
      </c>
    </row>
    <row r="73" spans="1:32" s="38" customFormat="1" ht="20.45" customHeight="1">
      <c r="A73" s="28">
        <v>60</v>
      </c>
      <c r="B73" s="28">
        <v>186056</v>
      </c>
      <c r="C73" s="25"/>
      <c r="D73" s="25" t="s">
        <v>33</v>
      </c>
      <c r="E73" s="25" t="s">
        <v>34</v>
      </c>
      <c r="F73" s="25" t="s">
        <v>32</v>
      </c>
      <c r="G73" s="25" t="s">
        <v>35</v>
      </c>
      <c r="H73" s="25">
        <v>2</v>
      </c>
      <c r="I73" s="25" t="s">
        <v>68</v>
      </c>
      <c r="J73" s="25" t="s">
        <v>80</v>
      </c>
      <c r="K73" s="25" t="s">
        <v>75</v>
      </c>
      <c r="L73" s="25"/>
      <c r="M73" s="25"/>
      <c r="N73" s="25"/>
      <c r="O73" s="28"/>
      <c r="P73" s="29">
        <f t="shared" si="0"/>
        <v>-22.5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 t="s">
        <v>58</v>
      </c>
      <c r="AE73" s="26"/>
      <c r="AF73" s="30">
        <f t="shared" si="2"/>
        <v>-22.5</v>
      </c>
    </row>
    <row r="74" spans="1:32" s="38" customFormat="1" ht="20.45" customHeight="1">
      <c r="A74" s="28">
        <v>61</v>
      </c>
      <c r="B74" s="28">
        <v>190071</v>
      </c>
      <c r="C74" s="25"/>
      <c r="D74" s="25" t="s">
        <v>33</v>
      </c>
      <c r="E74" s="25" t="s">
        <v>34</v>
      </c>
      <c r="F74" s="25" t="s">
        <v>32</v>
      </c>
      <c r="G74" s="25" t="s">
        <v>35</v>
      </c>
      <c r="H74" s="25">
        <v>2</v>
      </c>
      <c r="I74" s="25" t="s">
        <v>68</v>
      </c>
      <c r="J74" s="25" t="s">
        <v>63</v>
      </c>
      <c r="K74" s="25" t="s">
        <v>57</v>
      </c>
      <c r="L74" s="25"/>
      <c r="M74" s="25"/>
      <c r="N74" s="25"/>
      <c r="O74" s="28"/>
      <c r="P74" s="29">
        <f t="shared" si="0"/>
        <v>-22.5</v>
      </c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 t="s">
        <v>58</v>
      </c>
      <c r="AE74" s="26"/>
      <c r="AF74" s="30">
        <f t="shared" si="2"/>
        <v>-22.5</v>
      </c>
    </row>
    <row r="75" spans="1:32" s="38" customFormat="1" ht="20.45" customHeight="1">
      <c r="A75" s="28">
        <v>62</v>
      </c>
      <c r="B75" s="28">
        <v>190151</v>
      </c>
      <c r="C75" s="25"/>
      <c r="D75" s="25" t="s">
        <v>33</v>
      </c>
      <c r="E75" s="25" t="s">
        <v>34</v>
      </c>
      <c r="F75" s="25" t="s">
        <v>32</v>
      </c>
      <c r="G75" s="25" t="s">
        <v>35</v>
      </c>
      <c r="H75" s="25">
        <v>2</v>
      </c>
      <c r="I75" s="25" t="s">
        <v>84</v>
      </c>
      <c r="J75" s="25" t="s">
        <v>51</v>
      </c>
      <c r="K75" s="25" t="s">
        <v>57</v>
      </c>
      <c r="L75" s="25"/>
      <c r="M75" s="25"/>
      <c r="N75" s="25"/>
      <c r="O75" s="28"/>
      <c r="P75" s="29">
        <f t="shared" si="0"/>
        <v>-22.5</v>
      </c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 t="s">
        <v>57</v>
      </c>
      <c r="AE75" s="26"/>
      <c r="AF75" s="30">
        <f t="shared" si="2"/>
        <v>-22.5</v>
      </c>
    </row>
    <row r="76" spans="1:32" s="38" customFormat="1" ht="20.45" customHeight="1">
      <c r="A76" s="28">
        <v>63</v>
      </c>
      <c r="B76" s="28">
        <v>190132</v>
      </c>
      <c r="C76" s="25"/>
      <c r="D76" s="25" t="s">
        <v>33</v>
      </c>
      <c r="E76" s="25" t="s">
        <v>41</v>
      </c>
      <c r="F76" s="25" t="s">
        <v>32</v>
      </c>
      <c r="G76" s="25" t="s">
        <v>35</v>
      </c>
      <c r="H76" s="25">
        <v>1</v>
      </c>
      <c r="I76" s="25" t="s">
        <v>84</v>
      </c>
      <c r="J76" s="25" t="s">
        <v>51</v>
      </c>
      <c r="K76" s="25" t="s">
        <v>57</v>
      </c>
      <c r="L76" s="25"/>
      <c r="M76" s="25"/>
      <c r="N76" s="25"/>
      <c r="O76" s="28"/>
      <c r="P76" s="29">
        <f t="shared" si="0"/>
        <v>-22.5</v>
      </c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 t="s">
        <v>57</v>
      </c>
      <c r="AE76" s="26"/>
      <c r="AF76" s="30">
        <f t="shared" si="2"/>
        <v>-22.5</v>
      </c>
    </row>
    <row r="77" spans="1:32" ht="20.45" customHeight="1">
      <c r="A77" s="1"/>
      <c r="B77" s="1"/>
      <c r="O77" s="1"/>
      <c r="P77" s="1"/>
    </row>
    <row r="78" spans="1:32" ht="20.45" customHeight="1">
      <c r="A78" s="1"/>
      <c r="B78" s="1"/>
      <c r="O78" s="1"/>
      <c r="P78" s="1"/>
    </row>
    <row r="79" spans="1:32" ht="20.45" customHeight="1">
      <c r="A79" s="1"/>
      <c r="B79" s="1"/>
      <c r="O79" s="1"/>
      <c r="P79" s="1"/>
    </row>
    <row r="80" spans="1:32" ht="20.45" customHeight="1">
      <c r="A80" s="1"/>
      <c r="B80" s="1"/>
      <c r="M80" s="9"/>
      <c r="N80" s="9"/>
      <c r="O80" s="1"/>
      <c r="P80" s="1"/>
    </row>
    <row r="81" spans="1:16" ht="20.45" customHeight="1">
      <c r="A81" s="1"/>
      <c r="B81" s="1"/>
      <c r="L81" s="9"/>
      <c r="M81" s="9"/>
      <c r="O81" s="1"/>
      <c r="P81" s="1"/>
    </row>
    <row r="82" spans="1:16" ht="20.45" customHeight="1">
      <c r="A82" s="20"/>
      <c r="B82" s="1"/>
      <c r="M82" s="9"/>
      <c r="N82" s="9"/>
      <c r="O82" s="1"/>
      <c r="P82" s="1"/>
    </row>
  </sheetData>
  <autoFilter ref="A13:AF76"/>
  <sortState ref="A20:AJ50">
    <sortCondition descending="1" ref="W20"/>
  </sortState>
  <mergeCells count="3">
    <mergeCell ref="A1:C1"/>
    <mergeCell ref="I12:O12"/>
    <mergeCell ref="Q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E.Gjika</vt:lpstr>
      <vt:lpstr>Xh.Doda</vt:lpstr>
      <vt:lpstr>S.Frasheri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2015-09-03T13:16:27Z</dcterms:modified>
</cp:coreProperties>
</file>